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activeTab="0"/>
  </bookViews>
  <sheets>
    <sheet name="Награде" sheetId="1" r:id="rId1"/>
    <sheet name="Математика А" sheetId="2" r:id="rId2"/>
    <sheet name="Математика Б" sheetId="3" r:id="rId3"/>
    <sheet name="Физика" sheetId="4" r:id="rId4"/>
    <sheet name="Informatika A" sheetId="5" r:id="rId5"/>
    <sheet name="Informatika B" sheetId="6" r:id="rId6"/>
  </sheets>
  <definedNames/>
  <calcPr fullCalcOnLoad="1"/>
</workbook>
</file>

<file path=xl/sharedStrings.xml><?xml version="1.0" encoding="utf-8"?>
<sst xmlns="http://schemas.openxmlformats.org/spreadsheetml/2006/main" count="528" uniqueCount="153">
  <si>
    <t>школа</t>
  </si>
  <si>
    <t>место</t>
  </si>
  <si>
    <t>I награда</t>
  </si>
  <si>
    <t>II награда</t>
  </si>
  <si>
    <t>III  награда</t>
  </si>
  <si>
    <t>укупно</t>
  </si>
  <si>
    <t>1.</t>
  </si>
  <si>
    <t>Математичка гимназија</t>
  </si>
  <si>
    <t>Београд</t>
  </si>
  <si>
    <t>2.</t>
  </si>
  <si>
    <t>Рачунарска гимназија</t>
  </si>
  <si>
    <t>3.</t>
  </si>
  <si>
    <t>Ниш</t>
  </si>
  <si>
    <t>4.</t>
  </si>
  <si>
    <t>Нови Сад</t>
  </si>
  <si>
    <t>Државно такмичење из математике, Група А</t>
  </si>
  <si>
    <t>Државно такмичење из математике, Група Б</t>
  </si>
  <si>
    <t>Гимназија</t>
  </si>
  <si>
    <t>Гимназија за тал. ученике</t>
  </si>
  <si>
    <t xml:space="preserve">Гимназија </t>
  </si>
  <si>
    <t>Крагујевац</t>
  </si>
  <si>
    <t>Краљево</t>
  </si>
  <si>
    <t>Сента</t>
  </si>
  <si>
    <t>Ваљево</t>
  </si>
  <si>
    <t>Ивањица</t>
  </si>
  <si>
    <t>Смедерево</t>
  </si>
  <si>
    <t>Лесковац</t>
  </si>
  <si>
    <t>Параћин</t>
  </si>
  <si>
    <t>Прокупље</t>
  </si>
  <si>
    <t>Аранђеловац</t>
  </si>
  <si>
    <t>Кладово</t>
  </si>
  <si>
    <t>Врбас</t>
  </si>
  <si>
    <t>Шид</t>
  </si>
  <si>
    <t>Ковин</t>
  </si>
  <si>
    <t>Крушевац</t>
  </si>
  <si>
    <t>Ужице</t>
  </si>
  <si>
    <t>Зрењанин</t>
  </si>
  <si>
    <t>Лозница</t>
  </si>
  <si>
    <t>Љубовија</t>
  </si>
  <si>
    <t>Пожега</t>
  </si>
  <si>
    <t>Вршац</t>
  </si>
  <si>
    <t>Чачак</t>
  </si>
  <si>
    <t>Панчево</t>
  </si>
  <si>
    <t>Зајечар</t>
  </si>
  <si>
    <t>Гимназија "Ј. Ј. Змај"</t>
  </si>
  <si>
    <t>Гимназија "С. Марковић"</t>
  </si>
  <si>
    <t>Гимназија "Бора Станковић"</t>
  </si>
  <si>
    <t>Гимназија "Свети Сава"</t>
  </si>
  <si>
    <t>Математика - група А</t>
  </si>
  <si>
    <t>збир</t>
  </si>
  <si>
    <t>I</t>
  </si>
  <si>
    <t xml:space="preserve">II </t>
  </si>
  <si>
    <t xml:space="preserve">III </t>
  </si>
  <si>
    <t xml:space="preserve">I </t>
  </si>
  <si>
    <t>III</t>
  </si>
  <si>
    <t>8.</t>
  </si>
  <si>
    <t>9.</t>
  </si>
  <si>
    <t>5.</t>
  </si>
  <si>
    <t>6.</t>
  </si>
  <si>
    <t>7.</t>
  </si>
  <si>
    <t>укупно награда</t>
  </si>
  <si>
    <t>I разред</t>
  </si>
  <si>
    <t>II разред</t>
  </si>
  <si>
    <t>III разред</t>
  </si>
  <si>
    <t>IV разред</t>
  </si>
  <si>
    <t>Математика - група Б</t>
  </si>
  <si>
    <t>13.</t>
  </si>
  <si>
    <t>Девета гимназија</t>
  </si>
  <si>
    <t>14.</t>
  </si>
  <si>
    <t>16.</t>
  </si>
  <si>
    <t>24.</t>
  </si>
  <si>
    <t>33.</t>
  </si>
  <si>
    <t>10.</t>
  </si>
  <si>
    <t>11.</t>
  </si>
  <si>
    <t>15.</t>
  </si>
  <si>
    <t>17.</t>
  </si>
  <si>
    <t>18.</t>
  </si>
  <si>
    <t>19.</t>
  </si>
  <si>
    <t>20.</t>
  </si>
  <si>
    <t>Ср.Митровица</t>
  </si>
  <si>
    <t>25.</t>
  </si>
  <si>
    <t>26.</t>
  </si>
  <si>
    <t>27.</t>
  </si>
  <si>
    <t>34.</t>
  </si>
  <si>
    <t>37.</t>
  </si>
  <si>
    <t>38.</t>
  </si>
  <si>
    <t>12.</t>
  </si>
  <si>
    <t>21.</t>
  </si>
  <si>
    <t>22.</t>
  </si>
  <si>
    <t>23.</t>
  </si>
  <si>
    <t>28.</t>
  </si>
  <si>
    <t>29.</t>
  </si>
  <si>
    <t>30.</t>
  </si>
  <si>
    <t>32.</t>
  </si>
  <si>
    <t>35.</t>
  </si>
  <si>
    <t>36.</t>
  </si>
  <si>
    <t>39.</t>
  </si>
  <si>
    <t>40.</t>
  </si>
  <si>
    <t>41.</t>
  </si>
  <si>
    <t>42.</t>
  </si>
  <si>
    <t>43.</t>
  </si>
  <si>
    <t>31.</t>
  </si>
  <si>
    <t>44.</t>
  </si>
  <si>
    <t>45.</t>
  </si>
  <si>
    <t>46.</t>
  </si>
  <si>
    <t>47.</t>
  </si>
  <si>
    <t>Прва гимназија</t>
  </si>
  <si>
    <t>Шеста гимназија</t>
  </si>
  <si>
    <t>Пета гимназија</t>
  </si>
  <si>
    <t>Тринаеста гимназија</t>
  </si>
  <si>
    <t>48.</t>
  </si>
  <si>
    <t>Шабац</t>
  </si>
  <si>
    <t>Трећа гимназија</t>
  </si>
  <si>
    <t>Вел. Градиште</t>
  </si>
  <si>
    <t>Пожаревац</t>
  </si>
  <si>
    <t>Војна гимназија</t>
  </si>
  <si>
    <t>Нови Пазар</t>
  </si>
  <si>
    <t>Пирот</t>
  </si>
  <si>
    <t>Рума</t>
  </si>
  <si>
    <t>Бор</t>
  </si>
  <si>
    <t>Кикинда</t>
  </si>
  <si>
    <t>Лебане</t>
  </si>
  <si>
    <t>Инђија</t>
  </si>
  <si>
    <t>Пријепоље</t>
  </si>
  <si>
    <t>Гимназија Свети Сава</t>
  </si>
  <si>
    <t>Гимназија Стефан Пузић</t>
  </si>
  <si>
    <t>Гимназија Урош Предић</t>
  </si>
  <si>
    <t>Гимназија Жарко Зрењанин</t>
  </si>
  <si>
    <t>Гимназија Сава Шумановић</t>
  </si>
  <si>
    <t>Средња школа Вук Караџић</t>
  </si>
  <si>
    <t>Гимназија Душан Васиљев</t>
  </si>
  <si>
    <t>Гимназија Вук Караџић</t>
  </si>
  <si>
    <t>Државно такмичење из физике</t>
  </si>
  <si>
    <t>Физика</t>
  </si>
  <si>
    <t>Прва Крагујевачка гимназија</t>
  </si>
  <si>
    <t>Апатин</t>
  </si>
  <si>
    <t>Гимназија Никола Тесла</t>
  </si>
  <si>
    <t>Државно такмичење из информатике, Група А</t>
  </si>
  <si>
    <t>Државно такмичење из информатике, Група Б</t>
  </si>
  <si>
    <t>Информатика - група А</t>
  </si>
  <si>
    <t>награде</t>
  </si>
  <si>
    <t>Гимназија Ј.Ј. Змај</t>
  </si>
  <si>
    <t>Информатика - група Б</t>
  </si>
  <si>
    <t>Гимназија "В. Петровић"</t>
  </si>
  <si>
    <t>Сомбор</t>
  </si>
  <si>
    <t>Велика Плана</t>
  </si>
  <si>
    <t>XIII гимназија</t>
  </si>
  <si>
    <t>Земунска гимназија</t>
  </si>
  <si>
    <t>49.</t>
  </si>
  <si>
    <t>50.</t>
  </si>
  <si>
    <t>51.</t>
  </si>
  <si>
    <t>52.</t>
  </si>
  <si>
    <t>53.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</si>
</sst>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;0;&quot;&quot;"/>
  </numFmts>
  <fonts count="50">
    <font>
      <sz val="10"/>
      <name val="Arial"/>
      <family val="0"/>
    </font>
    <font>
      <b/>
      <sz val="12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ahoma"/>
      <family val="2"/>
    </font>
    <font>
      <sz val="9"/>
      <color indexed="8"/>
      <name val="Tahoma"/>
      <family val="2"/>
    </font>
    <font>
      <u val="single"/>
      <sz val="10"/>
      <color indexed="12"/>
      <name val="Tahoma"/>
      <family val="2"/>
    </font>
    <font>
      <b/>
      <sz val="10"/>
      <name val="Arial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2" fillId="35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3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Fill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0" fontId="8" fillId="0" borderId="30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2" fillId="35" borderId="23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22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7" fillId="33" borderId="2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35" borderId="21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21" xfId="0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/>
    </xf>
    <xf numFmtId="0" fontId="10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2" fillId="0" borderId="27" xfId="0" applyNumberFormat="1" applyFont="1" applyBorder="1" applyAlignment="1" applyProtection="1">
      <alignment/>
      <protection locked="0"/>
    </xf>
    <xf numFmtId="0" fontId="2" fillId="0" borderId="27" xfId="0" applyNumberFormat="1" applyFont="1" applyBorder="1" applyAlignment="1" applyProtection="1">
      <alignment/>
      <protection locked="0"/>
    </xf>
    <xf numFmtId="0" fontId="2" fillId="0" borderId="28" xfId="0" applyNumberFormat="1" applyFont="1" applyBorder="1" applyAlignment="1" applyProtection="1">
      <alignment horizontal="center"/>
      <protection locked="0"/>
    </xf>
    <xf numFmtId="0" fontId="2" fillId="0" borderId="34" xfId="0" applyNumberFormat="1" applyFont="1" applyBorder="1" applyAlignment="1" applyProtection="1">
      <alignment horizontal="center"/>
      <protection locked="0"/>
    </xf>
    <xf numFmtId="0" fontId="2" fillId="0" borderId="35" xfId="0" applyNumberFormat="1" applyFont="1" applyBorder="1" applyAlignment="1" applyProtection="1">
      <alignment horizontal="center"/>
      <protection locked="0"/>
    </xf>
    <xf numFmtId="0" fontId="2" fillId="0" borderId="29" xfId="0" applyNumberFormat="1" applyFont="1" applyBorder="1" applyAlignment="1" applyProtection="1">
      <alignment horizontal="center"/>
      <protection locked="0"/>
    </xf>
    <xf numFmtId="0" fontId="2" fillId="0" borderId="30" xfId="0" applyNumberFormat="1" applyFont="1" applyBorder="1" applyAlignment="1" applyProtection="1">
      <alignment/>
      <protection locked="0"/>
    </xf>
    <xf numFmtId="0" fontId="2" fillId="0" borderId="30" xfId="0" applyNumberFormat="1" applyFont="1" applyBorder="1" applyAlignment="1" applyProtection="1">
      <alignment/>
      <protection locked="0"/>
    </xf>
    <xf numFmtId="0" fontId="2" fillId="0" borderId="31" xfId="0" applyNumberFormat="1" applyFont="1" applyBorder="1" applyAlignment="1" applyProtection="1">
      <alignment horizontal="center"/>
      <protection locked="0"/>
    </xf>
    <xf numFmtId="0" fontId="2" fillId="0" borderId="10" xfId="0" applyNumberFormat="1" applyFont="1" applyBorder="1" applyAlignment="1" applyProtection="1">
      <alignment horizontal="center"/>
      <protection locked="0"/>
    </xf>
    <xf numFmtId="0" fontId="2" fillId="0" borderId="32" xfId="0" applyNumberFormat="1" applyFont="1" applyBorder="1" applyAlignment="1" applyProtection="1">
      <alignment horizontal="center"/>
      <protection locked="0"/>
    </xf>
    <xf numFmtId="0" fontId="3" fillId="0" borderId="30" xfId="0" applyNumberFormat="1" applyFont="1" applyBorder="1" applyAlignment="1" applyProtection="1">
      <alignment/>
      <protection locked="0"/>
    </xf>
    <xf numFmtId="0" fontId="3" fillId="0" borderId="30" xfId="0" applyNumberFormat="1" applyFont="1" applyBorder="1" applyAlignment="1" applyProtection="1">
      <alignment/>
      <protection locked="0"/>
    </xf>
    <xf numFmtId="0" fontId="3" fillId="0" borderId="31" xfId="0" applyNumberFormat="1" applyFont="1" applyBorder="1" applyAlignment="1" applyProtection="1">
      <alignment horizontal="center"/>
      <protection locked="0"/>
    </xf>
    <xf numFmtId="0" fontId="3" fillId="0" borderId="10" xfId="0" applyNumberFormat="1" applyFont="1" applyBorder="1" applyAlignment="1" applyProtection="1">
      <alignment horizontal="center"/>
      <protection locked="0"/>
    </xf>
    <xf numFmtId="0" fontId="3" fillId="0" borderId="32" xfId="0" applyNumberFormat="1" applyFont="1" applyBorder="1" applyAlignment="1" applyProtection="1">
      <alignment horizontal="center"/>
      <protection locked="0"/>
    </xf>
    <xf numFmtId="0" fontId="3" fillId="0" borderId="29" xfId="0" applyNumberFormat="1" applyFont="1" applyBorder="1" applyAlignment="1" applyProtection="1">
      <alignment horizontal="center"/>
      <protection locked="0"/>
    </xf>
    <xf numFmtId="0" fontId="2" fillId="0" borderId="30" xfId="0" applyNumberFormat="1" applyFont="1" applyFill="1" applyBorder="1" applyAlignment="1" applyProtection="1">
      <alignment/>
      <protection locked="0"/>
    </xf>
    <xf numFmtId="0" fontId="2" fillId="0" borderId="30" xfId="0" applyNumberFormat="1" applyFont="1" applyFill="1" applyBorder="1" applyAlignment="1" applyProtection="1">
      <alignment/>
      <protection locked="0"/>
    </xf>
    <xf numFmtId="0" fontId="8" fillId="0" borderId="30" xfId="0" applyNumberFormat="1" applyFont="1" applyBorder="1" applyAlignment="1" applyProtection="1">
      <alignment/>
      <protection locked="0"/>
    </xf>
    <xf numFmtId="0" fontId="8" fillId="0" borderId="30" xfId="0" applyNumberFormat="1" applyFont="1" applyBorder="1" applyAlignment="1" applyProtection="1">
      <alignment/>
      <protection locked="0"/>
    </xf>
    <xf numFmtId="0" fontId="8" fillId="0" borderId="31" xfId="0" applyNumberFormat="1" applyFont="1" applyBorder="1" applyAlignment="1" applyProtection="1">
      <alignment horizontal="center"/>
      <protection locked="0"/>
    </xf>
    <xf numFmtId="0" fontId="8" fillId="0" borderId="10" xfId="0" applyNumberFormat="1" applyFont="1" applyBorder="1" applyAlignment="1" applyProtection="1">
      <alignment horizontal="center"/>
      <protection locked="0"/>
    </xf>
    <xf numFmtId="0" fontId="8" fillId="0" borderId="32" xfId="0" applyNumberFormat="1" applyFont="1" applyBorder="1" applyAlignment="1" applyProtection="1">
      <alignment horizontal="center"/>
      <protection locked="0"/>
    </xf>
    <xf numFmtId="164" fontId="3" fillId="0" borderId="28" xfId="0" applyNumberFormat="1" applyFont="1" applyBorder="1" applyAlignment="1" applyProtection="1">
      <alignment horizontal="center"/>
      <protection locked="0"/>
    </xf>
    <xf numFmtId="164" fontId="2" fillId="0" borderId="28" xfId="0" applyNumberFormat="1" applyFont="1" applyBorder="1" applyAlignment="1" applyProtection="1">
      <alignment horizontal="center"/>
      <protection locked="0"/>
    </xf>
    <xf numFmtId="0" fontId="4" fillId="0" borderId="0" xfId="53" applyAlignment="1" applyProtection="1">
      <alignment horizontal="left" indent="2"/>
      <protection/>
    </xf>
    <xf numFmtId="0" fontId="2" fillId="0" borderId="39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3" fillId="0" borderId="30" xfId="0" applyFont="1" applyBorder="1" applyAlignment="1">
      <alignment/>
    </xf>
    <xf numFmtId="1" fontId="2" fillId="0" borderId="28" xfId="0" applyNumberFormat="1" applyFont="1" applyBorder="1" applyAlignment="1">
      <alignment horizontal="center"/>
    </xf>
    <xf numFmtId="1" fontId="2" fillId="0" borderId="3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35" borderId="21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4" fillId="0" borderId="0" xfId="53" applyAlignment="1" applyProtection="1">
      <alignment horizontal="left" indent="2"/>
      <protection/>
    </xf>
    <xf numFmtId="0" fontId="9" fillId="0" borderId="0" xfId="53" applyFont="1" applyAlignment="1" applyProtection="1">
      <alignment horizontal="left" indent="2"/>
      <protection/>
    </xf>
    <xf numFmtId="0" fontId="7" fillId="0" borderId="0" xfId="0" applyFont="1" applyAlignment="1">
      <alignment horizontal="left" indent="2"/>
    </xf>
    <xf numFmtId="0" fontId="4" fillId="0" borderId="0" xfId="53" applyAlignment="1" applyProtection="1">
      <alignment/>
      <protection/>
    </xf>
    <xf numFmtId="0" fontId="1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2" fillId="33" borderId="41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35" borderId="47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35" borderId="53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35" borderId="22" xfId="0" applyFont="1" applyFill="1" applyBorder="1" applyAlignment="1">
      <alignment horizontal="center" vertical="center"/>
    </xf>
    <xf numFmtId="0" fontId="2" fillId="35" borderId="59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0" fillId="35" borderId="59" xfId="0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0" fillId="0" borderId="2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180975</xdr:colOff>
      <xdr:row>0</xdr:row>
      <xdr:rowOff>1000125</xdr:rowOff>
    </xdr:from>
    <xdr:ext cx="6810375" cy="561975"/>
    <xdr:sp>
      <xdr:nvSpPr>
        <xdr:cNvPr id="1" name="Text Box 2"/>
        <xdr:cNvSpPr txBox="1">
          <a:spLocks noChangeArrowheads="1"/>
        </xdr:cNvSpPr>
      </xdr:nvSpPr>
      <xdr:spPr>
        <a:xfrm>
          <a:off x="514350" y="1000125"/>
          <a:ext cx="6810375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Збирни преглед освојених награда на државним такмичењима из математике, физике и информатике, по школама. 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Рангирање се врши по броју првих, других и трећих награда, редом.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Прегледи по предметима се налазе у одвојеним табелама:
</a:t>
          </a:r>
        </a:p>
      </xdr:txBody>
    </xdr:sp>
    <xdr:clientData/>
  </xdr:oneCellAnchor>
  <xdr:twoCellAnchor editAs="oneCell">
    <xdr:from>
      <xdr:col>1</xdr:col>
      <xdr:colOff>57150</xdr:colOff>
      <xdr:row>0</xdr:row>
      <xdr:rowOff>190500</xdr:rowOff>
    </xdr:from>
    <xdr:to>
      <xdr:col>2</xdr:col>
      <xdr:colOff>571500</xdr:colOff>
      <xdr:row>0</xdr:row>
      <xdr:rowOff>752475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0500"/>
          <a:ext cx="1019175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2</xdr:col>
      <xdr:colOff>771525</xdr:colOff>
      <xdr:row>0</xdr:row>
      <xdr:rowOff>304800</xdr:rowOff>
    </xdr:from>
    <xdr:ext cx="5457825" cy="571500"/>
    <xdr:sp>
      <xdr:nvSpPr>
        <xdr:cNvPr id="3" name="Text Box 5"/>
        <xdr:cNvSpPr txBox="1">
          <a:spLocks noChangeArrowheads="1"/>
        </xdr:cNvSpPr>
      </xdr:nvSpPr>
      <xdr:spPr>
        <a:xfrm>
          <a:off x="1609725" y="304800"/>
          <a:ext cx="54578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Преглед освојених награда по школама на државним такмичењима из математике, физике и информатике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ШКОЛСКА ГОДИНА 2009/2010.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2"/>
  <sheetViews>
    <sheetView tabSelected="1" zoomScalePageLayoutView="0" workbookViewId="0" topLeftCell="A2">
      <selection activeCell="J11" sqref="J11"/>
    </sheetView>
  </sheetViews>
  <sheetFormatPr defaultColWidth="9.140625" defaultRowHeight="12.75"/>
  <cols>
    <col min="1" max="1" width="5.00390625" style="46" customWidth="1"/>
    <col min="2" max="2" width="7.57421875" style="45" customWidth="1"/>
    <col min="3" max="3" width="27.00390625" style="46" customWidth="1"/>
    <col min="4" max="4" width="22.7109375" style="46" customWidth="1"/>
    <col min="5" max="8" width="10.7109375" style="52" customWidth="1"/>
    <col min="9" max="16384" width="9.140625" style="46" customWidth="1"/>
  </cols>
  <sheetData>
    <row r="1" spans="2:9" ht="129.75" customHeight="1">
      <c r="B1" s="118"/>
      <c r="C1" s="118"/>
      <c r="D1" s="118"/>
      <c r="E1" s="118"/>
      <c r="F1" s="118"/>
      <c r="G1" s="118"/>
      <c r="H1" s="118"/>
      <c r="I1" s="119"/>
    </row>
    <row r="2" spans="2:8" ht="19.5" customHeight="1">
      <c r="B2" s="121" t="s">
        <v>15</v>
      </c>
      <c r="C2" s="121"/>
      <c r="D2" s="121"/>
      <c r="E2" s="121"/>
      <c r="F2" s="122"/>
      <c r="G2" s="122"/>
      <c r="H2" s="122"/>
    </row>
    <row r="3" spans="2:8" ht="19.5" customHeight="1">
      <c r="B3" s="121" t="s">
        <v>16</v>
      </c>
      <c r="C3" s="121"/>
      <c r="D3" s="121"/>
      <c r="E3" s="121"/>
      <c r="F3" s="121"/>
      <c r="G3" s="121"/>
      <c r="H3" s="121"/>
    </row>
    <row r="4" spans="2:8" ht="19.5" customHeight="1">
      <c r="B4" s="120" t="s">
        <v>132</v>
      </c>
      <c r="C4" s="120"/>
      <c r="D4" s="120"/>
      <c r="E4" s="120"/>
      <c r="F4" s="120"/>
      <c r="G4" s="120"/>
      <c r="H4" s="120"/>
    </row>
    <row r="5" spans="2:8" ht="19.5" customHeight="1">
      <c r="B5" s="120" t="s">
        <v>137</v>
      </c>
      <c r="C5" s="123"/>
      <c r="D5" s="123"/>
      <c r="E5" s="123"/>
      <c r="F5" s="123"/>
      <c r="G5" s="123"/>
      <c r="H5" s="123"/>
    </row>
    <row r="6" spans="2:8" ht="19.5" customHeight="1">
      <c r="B6" s="120" t="s">
        <v>138</v>
      </c>
      <c r="C6" s="120"/>
      <c r="D6" s="120"/>
      <c r="E6" s="120"/>
      <c r="F6" s="120"/>
      <c r="G6" s="120"/>
      <c r="H6" s="120"/>
    </row>
    <row r="7" spans="2:8" ht="19.5" customHeight="1" thickBot="1">
      <c r="B7" s="102"/>
      <c r="C7" s="102"/>
      <c r="D7" s="102"/>
      <c r="E7" s="102"/>
      <c r="F7" s="102"/>
      <c r="G7" s="102"/>
      <c r="H7" s="102"/>
    </row>
    <row r="8" spans="2:8" ht="24.75" customHeight="1" thickBot="1">
      <c r="B8" s="53"/>
      <c r="C8" s="51" t="s">
        <v>0</v>
      </c>
      <c r="D8" s="51" t="s">
        <v>1</v>
      </c>
      <c r="E8" s="51" t="s">
        <v>2</v>
      </c>
      <c r="F8" s="51" t="s">
        <v>3</v>
      </c>
      <c r="G8" s="51" t="s">
        <v>4</v>
      </c>
      <c r="H8" s="51" t="s">
        <v>5</v>
      </c>
    </row>
    <row r="9" spans="2:8" ht="13.5" thickBot="1">
      <c r="B9" s="54" t="s">
        <v>6</v>
      </c>
      <c r="C9" s="57" t="s">
        <v>7</v>
      </c>
      <c r="D9" s="57" t="s">
        <v>8</v>
      </c>
      <c r="E9" s="59">
        <v>19</v>
      </c>
      <c r="F9" s="59">
        <v>35</v>
      </c>
      <c r="G9" s="60">
        <v>44</v>
      </c>
      <c r="H9" s="59">
        <v>98</v>
      </c>
    </row>
    <row r="10" spans="2:8" ht="13.5" thickBot="1">
      <c r="B10" s="54" t="s">
        <v>9</v>
      </c>
      <c r="C10" s="75" t="s">
        <v>44</v>
      </c>
      <c r="D10" s="75" t="s">
        <v>14</v>
      </c>
      <c r="E10" s="153">
        <v>2</v>
      </c>
      <c r="F10" s="153">
        <v>7</v>
      </c>
      <c r="G10" s="153">
        <v>8</v>
      </c>
      <c r="H10" s="59">
        <v>17</v>
      </c>
    </row>
    <row r="11" spans="2:8" ht="13.5" thickBot="1">
      <c r="B11" s="54" t="s">
        <v>11</v>
      </c>
      <c r="C11" s="61" t="s">
        <v>10</v>
      </c>
      <c r="D11" s="61" t="s">
        <v>8</v>
      </c>
      <c r="E11" s="62">
        <v>1</v>
      </c>
      <c r="F11" s="62">
        <v>8</v>
      </c>
      <c r="G11" s="62">
        <v>6</v>
      </c>
      <c r="H11" s="63">
        <v>15</v>
      </c>
    </row>
    <row r="12" spans="2:8" ht="13.5" thickBot="1">
      <c r="B12" s="54" t="s">
        <v>13</v>
      </c>
      <c r="C12" s="56" t="s">
        <v>17</v>
      </c>
      <c r="D12" s="57" t="s">
        <v>20</v>
      </c>
      <c r="E12" s="59">
        <v>1</v>
      </c>
      <c r="F12" s="59">
        <v>2</v>
      </c>
      <c r="G12" s="60">
        <v>6</v>
      </c>
      <c r="H12" s="59">
        <v>9</v>
      </c>
    </row>
    <row r="13" spans="2:8" ht="13.5" thickBot="1">
      <c r="B13" s="54" t="s">
        <v>57</v>
      </c>
      <c r="C13" s="56" t="s">
        <v>17</v>
      </c>
      <c r="D13" s="56" t="s">
        <v>25</v>
      </c>
      <c r="E13" s="58">
        <v>1</v>
      </c>
      <c r="F13" s="58">
        <v>2</v>
      </c>
      <c r="G13" s="58">
        <v>1</v>
      </c>
      <c r="H13" s="59">
        <v>4</v>
      </c>
    </row>
    <row r="14" spans="2:8" ht="13.5" thickBot="1">
      <c r="B14" s="54" t="s">
        <v>58</v>
      </c>
      <c r="C14" s="56" t="s">
        <v>17</v>
      </c>
      <c r="D14" s="57" t="s">
        <v>111</v>
      </c>
      <c r="E14" s="59">
        <v>1</v>
      </c>
      <c r="F14" s="59">
        <v>1</v>
      </c>
      <c r="G14" s="60">
        <v>4</v>
      </c>
      <c r="H14" s="59">
        <v>6</v>
      </c>
    </row>
    <row r="15" spans="2:8" ht="13.5" thickBot="1">
      <c r="B15" s="54" t="s">
        <v>59</v>
      </c>
      <c r="C15" s="56" t="s">
        <v>109</v>
      </c>
      <c r="D15" s="56" t="s">
        <v>8</v>
      </c>
      <c r="E15" s="58">
        <v>1</v>
      </c>
      <c r="F15" s="58">
        <v>1</v>
      </c>
      <c r="G15" s="58">
        <v>4</v>
      </c>
      <c r="H15" s="59">
        <v>6</v>
      </c>
    </row>
    <row r="16" spans="2:8" ht="13.5" thickBot="1">
      <c r="B16" s="54" t="s">
        <v>55</v>
      </c>
      <c r="C16" s="56" t="s">
        <v>17</v>
      </c>
      <c r="D16" s="56" t="s">
        <v>21</v>
      </c>
      <c r="E16" s="58">
        <v>1</v>
      </c>
      <c r="F16" s="58">
        <v>1</v>
      </c>
      <c r="G16" s="58">
        <v>3</v>
      </c>
      <c r="H16" s="59">
        <v>5</v>
      </c>
    </row>
    <row r="17" spans="2:8" ht="13.5" thickBot="1">
      <c r="B17" s="54" t="s">
        <v>56</v>
      </c>
      <c r="C17" s="56" t="s">
        <v>17</v>
      </c>
      <c r="D17" s="56" t="s">
        <v>114</v>
      </c>
      <c r="E17" s="58">
        <v>1</v>
      </c>
      <c r="F17" s="58">
        <v>1</v>
      </c>
      <c r="G17" s="58">
        <v>2</v>
      </c>
      <c r="H17" s="59">
        <v>4</v>
      </c>
    </row>
    <row r="18" spans="2:8" ht="13.5" thickBot="1">
      <c r="B18" s="54" t="s">
        <v>72</v>
      </c>
      <c r="C18" s="75" t="s">
        <v>17</v>
      </c>
      <c r="D18" s="56" t="s">
        <v>26</v>
      </c>
      <c r="E18" s="58">
        <v>1</v>
      </c>
      <c r="F18" s="58">
        <v>1</v>
      </c>
      <c r="G18" s="58">
        <v>1</v>
      </c>
      <c r="H18" s="59">
        <v>3</v>
      </c>
    </row>
    <row r="19" spans="2:8" ht="13.5" thickBot="1">
      <c r="B19" s="54" t="s">
        <v>73</v>
      </c>
      <c r="C19" s="56" t="s">
        <v>17</v>
      </c>
      <c r="D19" s="56" t="s">
        <v>40</v>
      </c>
      <c r="E19" s="58">
        <v>1</v>
      </c>
      <c r="F19" s="58"/>
      <c r="G19" s="58">
        <v>4</v>
      </c>
      <c r="H19" s="59">
        <v>5</v>
      </c>
    </row>
    <row r="20" spans="2:8" ht="13.5" thickBot="1">
      <c r="B20" s="54" t="s">
        <v>86</v>
      </c>
      <c r="C20" s="56" t="s">
        <v>112</v>
      </c>
      <c r="D20" s="56" t="s">
        <v>8</v>
      </c>
      <c r="E20" s="58">
        <v>1</v>
      </c>
      <c r="F20" s="58"/>
      <c r="G20" s="58">
        <v>2</v>
      </c>
      <c r="H20" s="59">
        <v>3</v>
      </c>
    </row>
    <row r="21" spans="2:8" ht="13.5" thickBot="1">
      <c r="B21" s="54" t="s">
        <v>66</v>
      </c>
      <c r="C21" s="56" t="s">
        <v>17</v>
      </c>
      <c r="D21" s="56" t="s">
        <v>79</v>
      </c>
      <c r="E21" s="58">
        <v>1</v>
      </c>
      <c r="F21" s="58"/>
      <c r="G21" s="58">
        <v>2</v>
      </c>
      <c r="H21" s="59">
        <v>3</v>
      </c>
    </row>
    <row r="22" spans="2:8" ht="13.5" thickBot="1">
      <c r="B22" s="54" t="s">
        <v>68</v>
      </c>
      <c r="C22" s="56" t="s">
        <v>17</v>
      </c>
      <c r="D22" s="56" t="s">
        <v>27</v>
      </c>
      <c r="E22" s="58">
        <v>1</v>
      </c>
      <c r="F22" s="58"/>
      <c r="G22" s="58">
        <v>1</v>
      </c>
      <c r="H22" s="59">
        <v>2</v>
      </c>
    </row>
    <row r="23" spans="2:8" ht="13.5" thickBot="1">
      <c r="B23" s="54" t="s">
        <v>74</v>
      </c>
      <c r="C23" s="56" t="s">
        <v>107</v>
      </c>
      <c r="D23" s="56" t="s">
        <v>8</v>
      </c>
      <c r="E23" s="58">
        <v>1</v>
      </c>
      <c r="F23" s="58"/>
      <c r="G23" s="58"/>
      <c r="H23" s="59">
        <v>1</v>
      </c>
    </row>
    <row r="24" spans="2:8" ht="13.5" thickBot="1">
      <c r="B24" s="54" t="s">
        <v>69</v>
      </c>
      <c r="C24" s="56" t="s">
        <v>19</v>
      </c>
      <c r="D24" s="56" t="s">
        <v>144</v>
      </c>
      <c r="E24" s="58">
        <v>1</v>
      </c>
      <c r="F24" s="58"/>
      <c r="G24" s="58"/>
      <c r="H24" s="59">
        <v>1</v>
      </c>
    </row>
    <row r="25" spans="2:8" ht="13.5" thickBot="1">
      <c r="B25" s="54" t="s">
        <v>75</v>
      </c>
      <c r="C25" s="56" t="s">
        <v>45</v>
      </c>
      <c r="D25" s="56" t="s">
        <v>12</v>
      </c>
      <c r="E25" s="58"/>
      <c r="F25" s="58">
        <v>8</v>
      </c>
      <c r="G25" s="58">
        <v>13</v>
      </c>
      <c r="H25" s="59">
        <v>21</v>
      </c>
    </row>
    <row r="26" spans="2:8" ht="13.5" thickBot="1">
      <c r="B26" s="54" t="s">
        <v>76</v>
      </c>
      <c r="C26" s="56" t="s">
        <v>46</v>
      </c>
      <c r="D26" s="56" t="s">
        <v>12</v>
      </c>
      <c r="E26" s="58"/>
      <c r="F26" s="58">
        <v>3</v>
      </c>
      <c r="G26" s="58">
        <v>2</v>
      </c>
      <c r="H26" s="59">
        <v>5</v>
      </c>
    </row>
    <row r="27" spans="2:8" ht="13.5" thickBot="1">
      <c r="B27" s="54" t="s">
        <v>77</v>
      </c>
      <c r="C27" s="56" t="s">
        <v>106</v>
      </c>
      <c r="D27" s="56" t="s">
        <v>8</v>
      </c>
      <c r="E27" s="58"/>
      <c r="F27" s="58">
        <v>2</v>
      </c>
      <c r="G27" s="58">
        <v>2</v>
      </c>
      <c r="H27" s="59">
        <v>4</v>
      </c>
    </row>
    <row r="28" spans="2:8" ht="13.5" thickBot="1">
      <c r="B28" s="54" t="s">
        <v>78</v>
      </c>
      <c r="C28" s="75" t="s">
        <v>17</v>
      </c>
      <c r="D28" s="56" t="s">
        <v>34</v>
      </c>
      <c r="E28" s="58"/>
      <c r="F28" s="58">
        <v>2</v>
      </c>
      <c r="G28" s="58">
        <v>2</v>
      </c>
      <c r="H28" s="59">
        <v>4</v>
      </c>
    </row>
    <row r="29" spans="2:8" ht="13.5" thickBot="1">
      <c r="B29" s="54" t="s">
        <v>87</v>
      </c>
      <c r="C29" s="56" t="s">
        <v>124</v>
      </c>
      <c r="D29" s="56" t="s">
        <v>39</v>
      </c>
      <c r="E29" s="58"/>
      <c r="F29" s="58">
        <v>2</v>
      </c>
      <c r="G29" s="58">
        <v>1</v>
      </c>
      <c r="H29" s="59">
        <v>3</v>
      </c>
    </row>
    <row r="30" spans="2:8" ht="13.5" thickBot="1">
      <c r="B30" s="54" t="s">
        <v>88</v>
      </c>
      <c r="C30" s="56" t="s">
        <v>17</v>
      </c>
      <c r="D30" s="56" t="s">
        <v>24</v>
      </c>
      <c r="E30" s="58"/>
      <c r="F30" s="58">
        <v>1</v>
      </c>
      <c r="G30" s="58">
        <v>3</v>
      </c>
      <c r="H30" s="59">
        <v>4</v>
      </c>
    </row>
    <row r="31" spans="2:8" ht="13.5" thickBot="1">
      <c r="B31" s="54" t="s">
        <v>89</v>
      </c>
      <c r="C31" s="56" t="s">
        <v>17</v>
      </c>
      <c r="D31" s="56" t="s">
        <v>23</v>
      </c>
      <c r="E31" s="58"/>
      <c r="F31" s="58">
        <v>1</v>
      </c>
      <c r="G31" s="58">
        <v>3</v>
      </c>
      <c r="H31" s="59">
        <v>4</v>
      </c>
    </row>
    <row r="32" spans="2:8" ht="13.5" thickBot="1">
      <c r="B32" s="54" t="s">
        <v>70</v>
      </c>
      <c r="C32" s="75" t="s">
        <v>17</v>
      </c>
      <c r="D32" s="56" t="s">
        <v>35</v>
      </c>
      <c r="E32" s="58"/>
      <c r="F32" s="58">
        <v>1</v>
      </c>
      <c r="G32" s="58">
        <v>2</v>
      </c>
      <c r="H32" s="59">
        <v>3</v>
      </c>
    </row>
    <row r="33" spans="2:8" ht="13.5" thickBot="1">
      <c r="B33" s="54" t="s">
        <v>80</v>
      </c>
      <c r="C33" s="56" t="s">
        <v>126</v>
      </c>
      <c r="D33" s="56" t="s">
        <v>42</v>
      </c>
      <c r="E33" s="58"/>
      <c r="F33" s="58">
        <v>1</v>
      </c>
      <c r="G33" s="58">
        <v>2</v>
      </c>
      <c r="H33" s="59">
        <v>3</v>
      </c>
    </row>
    <row r="34" spans="2:8" ht="13.5" thickBot="1">
      <c r="B34" s="54" t="s">
        <v>81</v>
      </c>
      <c r="C34" s="56" t="s">
        <v>130</v>
      </c>
      <c r="D34" s="56" t="s">
        <v>120</v>
      </c>
      <c r="E34" s="58"/>
      <c r="F34" s="58">
        <v>1</v>
      </c>
      <c r="G34" s="58">
        <v>2</v>
      </c>
      <c r="H34" s="59">
        <v>3</v>
      </c>
    </row>
    <row r="35" spans="2:8" ht="13.5" thickBot="1">
      <c r="B35" s="54" t="s">
        <v>82</v>
      </c>
      <c r="C35" s="75" t="s">
        <v>17</v>
      </c>
      <c r="D35" s="56" t="s">
        <v>123</v>
      </c>
      <c r="E35" s="58"/>
      <c r="F35" s="58">
        <v>1</v>
      </c>
      <c r="G35" s="58">
        <v>1</v>
      </c>
      <c r="H35" s="59">
        <v>2</v>
      </c>
    </row>
    <row r="36" spans="2:8" ht="13.5" thickBot="1">
      <c r="B36" s="54" t="s">
        <v>90</v>
      </c>
      <c r="C36" s="56" t="s">
        <v>17</v>
      </c>
      <c r="D36" s="56" t="s">
        <v>113</v>
      </c>
      <c r="E36" s="58"/>
      <c r="F36" s="58">
        <v>1</v>
      </c>
      <c r="G36" s="58"/>
      <c r="H36" s="59">
        <v>1</v>
      </c>
    </row>
    <row r="37" spans="2:8" ht="13.5" thickBot="1">
      <c r="B37" s="54" t="s">
        <v>91</v>
      </c>
      <c r="C37" s="75" t="s">
        <v>125</v>
      </c>
      <c r="D37" s="56" t="s">
        <v>118</v>
      </c>
      <c r="E37" s="58"/>
      <c r="F37" s="58">
        <v>1</v>
      </c>
      <c r="G37" s="58"/>
      <c r="H37" s="59">
        <v>1</v>
      </c>
    </row>
    <row r="38" spans="2:8" ht="13.5" thickBot="1">
      <c r="B38" s="54" t="s">
        <v>92</v>
      </c>
      <c r="C38" s="75" t="s">
        <v>67</v>
      </c>
      <c r="D38" s="56" t="s">
        <v>8</v>
      </c>
      <c r="E38" s="58"/>
      <c r="F38" s="58">
        <v>1</v>
      </c>
      <c r="G38" s="58"/>
      <c r="H38" s="59">
        <v>1</v>
      </c>
    </row>
    <row r="39" spans="2:8" ht="13.5" thickBot="1">
      <c r="B39" s="54" t="s">
        <v>101</v>
      </c>
      <c r="C39" s="75" t="s">
        <v>127</v>
      </c>
      <c r="D39" s="56" t="s">
        <v>31</v>
      </c>
      <c r="E39" s="58"/>
      <c r="F39" s="58">
        <v>1</v>
      </c>
      <c r="G39" s="58"/>
      <c r="H39" s="59">
        <v>1</v>
      </c>
    </row>
    <row r="40" spans="2:8" ht="13.5" thickBot="1">
      <c r="B40" s="54" t="s">
        <v>93</v>
      </c>
      <c r="C40" s="75" t="s">
        <v>128</v>
      </c>
      <c r="D40" s="56" t="s">
        <v>32</v>
      </c>
      <c r="E40" s="58"/>
      <c r="F40" s="58">
        <v>1</v>
      </c>
      <c r="G40" s="58"/>
      <c r="H40" s="59">
        <v>1</v>
      </c>
    </row>
    <row r="41" spans="2:8" ht="13.5" thickBot="1">
      <c r="B41" s="54" t="s">
        <v>71</v>
      </c>
      <c r="C41" s="56" t="s">
        <v>129</v>
      </c>
      <c r="D41" s="56" t="s">
        <v>38</v>
      </c>
      <c r="E41" s="58"/>
      <c r="F41" s="58">
        <v>1</v>
      </c>
      <c r="G41" s="58"/>
      <c r="H41" s="59">
        <v>1</v>
      </c>
    </row>
    <row r="42" spans="2:8" ht="13.5" thickBot="1">
      <c r="B42" s="54" t="s">
        <v>83</v>
      </c>
      <c r="C42" s="56" t="s">
        <v>17</v>
      </c>
      <c r="D42" s="57" t="s">
        <v>29</v>
      </c>
      <c r="E42" s="59"/>
      <c r="F42" s="59">
        <v>1</v>
      </c>
      <c r="G42" s="60"/>
      <c r="H42" s="59">
        <v>1</v>
      </c>
    </row>
    <row r="43" spans="2:8" ht="13.5" thickBot="1">
      <c r="B43" s="54" t="s">
        <v>94</v>
      </c>
      <c r="C43" s="56" t="s">
        <v>17</v>
      </c>
      <c r="D43" s="57" t="s">
        <v>43</v>
      </c>
      <c r="E43" s="59"/>
      <c r="F43" s="59">
        <v>1</v>
      </c>
      <c r="G43" s="60"/>
      <c r="H43" s="59">
        <v>1</v>
      </c>
    </row>
    <row r="44" spans="2:8" ht="13.5" thickBot="1">
      <c r="B44" s="54" t="s">
        <v>95</v>
      </c>
      <c r="C44" s="56" t="s">
        <v>17</v>
      </c>
      <c r="D44" s="56" t="s">
        <v>22</v>
      </c>
      <c r="E44" s="58"/>
      <c r="F44" s="58">
        <v>1</v>
      </c>
      <c r="G44" s="58"/>
      <c r="H44" s="59">
        <v>1</v>
      </c>
    </row>
    <row r="45" spans="2:8" ht="13.5" thickBot="1">
      <c r="B45" s="54" t="s">
        <v>84</v>
      </c>
      <c r="C45" s="56" t="s">
        <v>17</v>
      </c>
      <c r="D45" s="56" t="s">
        <v>145</v>
      </c>
      <c r="E45" s="58"/>
      <c r="F45" s="58">
        <v>1</v>
      </c>
      <c r="G45" s="58"/>
      <c r="H45" s="59">
        <v>1</v>
      </c>
    </row>
    <row r="46" spans="2:8" ht="13.5" thickBot="1">
      <c r="B46" s="54" t="s">
        <v>85</v>
      </c>
      <c r="C46" s="56" t="s">
        <v>17</v>
      </c>
      <c r="D46" s="56" t="s">
        <v>117</v>
      </c>
      <c r="E46" s="58"/>
      <c r="F46" s="58"/>
      <c r="G46" s="58">
        <v>3</v>
      </c>
      <c r="H46" s="59">
        <v>3</v>
      </c>
    </row>
    <row r="47" spans="2:8" ht="13.5" thickBot="1">
      <c r="B47" s="54" t="s">
        <v>96</v>
      </c>
      <c r="C47" s="75" t="s">
        <v>17</v>
      </c>
      <c r="D47" s="56" t="s">
        <v>41</v>
      </c>
      <c r="E47" s="58"/>
      <c r="F47" s="58"/>
      <c r="G47" s="58">
        <v>3</v>
      </c>
      <c r="H47" s="59">
        <v>3</v>
      </c>
    </row>
    <row r="48" spans="2:8" ht="13.5" thickBot="1">
      <c r="B48" s="54" t="s">
        <v>97</v>
      </c>
      <c r="C48" s="56" t="s">
        <v>17</v>
      </c>
      <c r="D48" s="56" t="s">
        <v>36</v>
      </c>
      <c r="E48" s="58"/>
      <c r="F48" s="58"/>
      <c r="G48" s="58">
        <v>2</v>
      </c>
      <c r="H48" s="59">
        <v>2</v>
      </c>
    </row>
    <row r="49" spans="2:8" ht="13.5" thickBot="1">
      <c r="B49" s="54" t="s">
        <v>98</v>
      </c>
      <c r="C49" s="56" t="s">
        <v>131</v>
      </c>
      <c r="D49" s="56" t="s">
        <v>37</v>
      </c>
      <c r="E49" s="58"/>
      <c r="F49" s="58"/>
      <c r="G49" s="58">
        <v>2</v>
      </c>
      <c r="H49" s="59">
        <v>2</v>
      </c>
    </row>
    <row r="50" spans="2:8" ht="13.5" thickBot="1">
      <c r="B50" s="54" t="s">
        <v>99</v>
      </c>
      <c r="C50" s="56" t="s">
        <v>19</v>
      </c>
      <c r="D50" s="56" t="s">
        <v>28</v>
      </c>
      <c r="E50" s="58"/>
      <c r="F50" s="58"/>
      <c r="G50" s="58">
        <v>1</v>
      </c>
      <c r="H50" s="59">
        <v>1</v>
      </c>
    </row>
    <row r="51" spans="2:8" ht="13.5" thickBot="1">
      <c r="B51" s="54" t="s">
        <v>100</v>
      </c>
      <c r="C51" s="56" t="s">
        <v>108</v>
      </c>
      <c r="D51" s="56" t="s">
        <v>8</v>
      </c>
      <c r="E51" s="58"/>
      <c r="F51" s="58"/>
      <c r="G51" s="58">
        <v>1</v>
      </c>
      <c r="H51" s="59">
        <v>1</v>
      </c>
    </row>
    <row r="52" spans="2:8" ht="13.5" thickBot="1">
      <c r="B52" s="54" t="s">
        <v>102</v>
      </c>
      <c r="C52" s="56" t="s">
        <v>115</v>
      </c>
      <c r="D52" s="56" t="s">
        <v>8</v>
      </c>
      <c r="E52" s="58"/>
      <c r="F52" s="58"/>
      <c r="G52" s="58">
        <v>1</v>
      </c>
      <c r="H52" s="59">
        <v>1</v>
      </c>
    </row>
    <row r="53" spans="2:8" ht="13.5" thickBot="1">
      <c r="B53" s="54" t="s">
        <v>103</v>
      </c>
      <c r="C53" s="56" t="s">
        <v>17</v>
      </c>
      <c r="D53" s="56" t="s">
        <v>116</v>
      </c>
      <c r="E53" s="58"/>
      <c r="F53" s="58"/>
      <c r="G53" s="58">
        <v>1</v>
      </c>
      <c r="H53" s="59">
        <v>1</v>
      </c>
    </row>
    <row r="54" spans="2:8" ht="13.5" thickBot="1">
      <c r="B54" s="54" t="s">
        <v>104</v>
      </c>
      <c r="C54" s="56" t="s">
        <v>19</v>
      </c>
      <c r="D54" s="56" t="s">
        <v>119</v>
      </c>
      <c r="E54" s="58"/>
      <c r="F54" s="58"/>
      <c r="G54" s="58">
        <v>1</v>
      </c>
      <c r="H54" s="59">
        <v>1</v>
      </c>
    </row>
    <row r="55" spans="2:8" ht="13.5" thickBot="1">
      <c r="B55" s="54" t="s">
        <v>105</v>
      </c>
      <c r="C55" s="56" t="s">
        <v>47</v>
      </c>
      <c r="D55" s="56" t="s">
        <v>30</v>
      </c>
      <c r="E55" s="58"/>
      <c r="F55" s="58"/>
      <c r="G55" s="58">
        <v>1</v>
      </c>
      <c r="H55" s="59">
        <v>1</v>
      </c>
    </row>
    <row r="56" spans="2:8" ht="13.5" thickBot="1">
      <c r="B56" s="54" t="s">
        <v>110</v>
      </c>
      <c r="C56" s="56" t="s">
        <v>17</v>
      </c>
      <c r="D56" s="56" t="s">
        <v>33</v>
      </c>
      <c r="E56" s="58"/>
      <c r="F56" s="58"/>
      <c r="G56" s="58">
        <v>1</v>
      </c>
      <c r="H56" s="59">
        <v>1</v>
      </c>
    </row>
    <row r="57" spans="2:8" ht="13.5" thickBot="1">
      <c r="B57" s="54" t="s">
        <v>148</v>
      </c>
      <c r="C57" s="56" t="s">
        <v>17</v>
      </c>
      <c r="D57" s="56" t="s">
        <v>121</v>
      </c>
      <c r="E57" s="58"/>
      <c r="F57" s="58"/>
      <c r="G57" s="58">
        <v>1</v>
      </c>
      <c r="H57" s="59">
        <v>1</v>
      </c>
    </row>
    <row r="58" spans="2:8" ht="13.5" thickBot="1">
      <c r="B58" s="54" t="s">
        <v>149</v>
      </c>
      <c r="C58" s="75" t="s">
        <v>17</v>
      </c>
      <c r="D58" s="75" t="s">
        <v>122</v>
      </c>
      <c r="E58" s="58"/>
      <c r="F58" s="58"/>
      <c r="G58" s="58">
        <v>1</v>
      </c>
      <c r="H58" s="59">
        <v>1</v>
      </c>
    </row>
    <row r="59" spans="2:8" ht="13.5" thickBot="1">
      <c r="B59" s="54" t="s">
        <v>150</v>
      </c>
      <c r="C59" s="56" t="s">
        <v>124</v>
      </c>
      <c r="D59" s="56" t="s">
        <v>8</v>
      </c>
      <c r="E59" s="58"/>
      <c r="F59" s="58"/>
      <c r="G59" s="58">
        <v>1</v>
      </c>
      <c r="H59" s="59">
        <v>1</v>
      </c>
    </row>
    <row r="60" spans="2:8" ht="13.5" thickBot="1">
      <c r="B60" s="116" t="s">
        <v>151</v>
      </c>
      <c r="C60" s="75" t="s">
        <v>17</v>
      </c>
      <c r="D60" s="75" t="s">
        <v>135</v>
      </c>
      <c r="E60" s="58"/>
      <c r="F60" s="58"/>
      <c r="G60" s="58">
        <v>1</v>
      </c>
      <c r="H60" s="59">
        <v>1</v>
      </c>
    </row>
    <row r="61" spans="2:8" ht="13.5" thickBot="1">
      <c r="B61" s="116" t="s">
        <v>152</v>
      </c>
      <c r="C61" s="75" t="s">
        <v>147</v>
      </c>
      <c r="D61" s="75" t="s">
        <v>8</v>
      </c>
      <c r="E61" s="58"/>
      <c r="F61" s="58"/>
      <c r="G61" s="58">
        <v>1</v>
      </c>
      <c r="H61" s="59">
        <v>1</v>
      </c>
    </row>
    <row r="62" spans="2:8" ht="13.5" thickBot="1">
      <c r="B62" s="117" t="s">
        <v>60</v>
      </c>
      <c r="C62" s="117"/>
      <c r="D62" s="117"/>
      <c r="E62" s="55">
        <f>SUM(E9:E61)</f>
        <v>35</v>
      </c>
      <c r="F62" s="55">
        <f>SUM(F9:F61)</f>
        <v>92</v>
      </c>
      <c r="G62" s="55">
        <f>SUM(G9:G61)</f>
        <v>143</v>
      </c>
      <c r="H62" s="55">
        <f>SUM(H9:H61)</f>
        <v>270</v>
      </c>
    </row>
  </sheetData>
  <sheetProtection/>
  <mergeCells count="7">
    <mergeCell ref="B62:D62"/>
    <mergeCell ref="B1:I1"/>
    <mergeCell ref="B6:H6"/>
    <mergeCell ref="B2:H2"/>
    <mergeCell ref="B3:H3"/>
    <mergeCell ref="B4:H4"/>
    <mergeCell ref="B5:H5"/>
  </mergeCells>
  <hyperlinks>
    <hyperlink ref="B3:E3" location="'Математика Б'!A1" display="Државно такмичење из математике, Група Б"/>
    <hyperlink ref="B3" location="МатБ!A1" display="Државно такмичење из математике, Група Б"/>
    <hyperlink ref="B2:E2" location="'Математика А'!A1" display="Државно такмичење из математике, Група А"/>
    <hyperlink ref="B3:H3" location="'Математика Б'!A1" display="Државно такмичење из математике, Група Б"/>
    <hyperlink ref="B4:E4" location="'Математика Б'!A1" display="Државно такмичење из математике, Група Б"/>
    <hyperlink ref="B4" location="МатБ!A1" display="Државно такмичење из математике, Група Б"/>
    <hyperlink ref="B4:H4" location="Физика!A1" display="Државно такмичење из физике"/>
    <hyperlink ref="B5:H5" location="'Informatika A'!A1" display="Државно такмичење из информатике, Група А"/>
    <hyperlink ref="B6:H6" location="'Informatika B'!A1" display="Државно такмичење из информатике, Група Б"/>
  </hyperlink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46" customWidth="1"/>
    <col min="2" max="2" width="6.421875" style="46" customWidth="1"/>
    <col min="3" max="3" width="25.28125" style="46" customWidth="1"/>
    <col min="4" max="4" width="11.421875" style="46" customWidth="1"/>
    <col min="5" max="6" width="3.8515625" style="46" customWidth="1"/>
    <col min="7" max="7" width="3.57421875" style="46" customWidth="1"/>
    <col min="8" max="8" width="4.00390625" style="46" customWidth="1"/>
    <col min="9" max="9" width="3.57421875" style="46" customWidth="1"/>
    <col min="10" max="10" width="4.7109375" style="46" customWidth="1"/>
    <col min="11" max="11" width="3.7109375" style="46" customWidth="1"/>
    <col min="12" max="12" width="3.421875" style="46" customWidth="1"/>
    <col min="13" max="13" width="3.57421875" style="46" customWidth="1"/>
    <col min="14" max="15" width="3.7109375" style="46" customWidth="1"/>
    <col min="16" max="16" width="3.57421875" style="46" customWidth="1"/>
    <col min="17" max="17" width="3.421875" style="46" customWidth="1"/>
    <col min="18" max="19" width="3.7109375" style="46" customWidth="1"/>
    <col min="20" max="16384" width="9.140625" style="46" customWidth="1"/>
  </cols>
  <sheetData>
    <row r="1" spans="2:20" ht="28.5" customHeight="1" thickBot="1">
      <c r="B1" s="124" t="s">
        <v>48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2" spans="2:20" s="47" customFormat="1" ht="23.25" customHeight="1">
      <c r="B2" s="2"/>
      <c r="C2" s="19" t="s">
        <v>0</v>
      </c>
      <c r="D2" s="19" t="s">
        <v>1</v>
      </c>
      <c r="E2" s="126" t="s">
        <v>61</v>
      </c>
      <c r="F2" s="127"/>
      <c r="G2" s="128"/>
      <c r="H2" s="126" t="s">
        <v>62</v>
      </c>
      <c r="I2" s="127"/>
      <c r="J2" s="128"/>
      <c r="K2" s="126" t="s">
        <v>63</v>
      </c>
      <c r="L2" s="127"/>
      <c r="M2" s="128"/>
      <c r="N2" s="126" t="s">
        <v>64</v>
      </c>
      <c r="O2" s="127"/>
      <c r="P2" s="128"/>
      <c r="Q2" s="126" t="s">
        <v>49</v>
      </c>
      <c r="R2" s="127"/>
      <c r="S2" s="128"/>
      <c r="T2" s="20" t="s">
        <v>5</v>
      </c>
    </row>
    <row r="3" spans="2:20" s="47" customFormat="1" ht="12" customHeight="1">
      <c r="B3" s="3"/>
      <c r="C3" s="4"/>
      <c r="D3" s="4"/>
      <c r="E3" s="5" t="s">
        <v>50</v>
      </c>
      <c r="F3" s="6" t="s">
        <v>51</v>
      </c>
      <c r="G3" s="7" t="s">
        <v>52</v>
      </c>
      <c r="H3" s="5" t="s">
        <v>53</v>
      </c>
      <c r="I3" s="6" t="s">
        <v>51</v>
      </c>
      <c r="J3" s="7" t="s">
        <v>54</v>
      </c>
      <c r="K3" s="5" t="s">
        <v>50</v>
      </c>
      <c r="L3" s="6" t="s">
        <v>51</v>
      </c>
      <c r="M3" s="7" t="s">
        <v>52</v>
      </c>
      <c r="N3" s="5" t="s">
        <v>50</v>
      </c>
      <c r="O3" s="6" t="s">
        <v>51</v>
      </c>
      <c r="P3" s="7" t="s">
        <v>52</v>
      </c>
      <c r="Q3" s="5" t="s">
        <v>50</v>
      </c>
      <c r="R3" s="6" t="s">
        <v>51</v>
      </c>
      <c r="S3" s="7" t="s">
        <v>52</v>
      </c>
      <c r="T3" s="8"/>
    </row>
    <row r="4" spans="2:20" s="47" customFormat="1" ht="12" customHeight="1">
      <c r="B4" s="9" t="s">
        <v>6</v>
      </c>
      <c r="C4" s="10" t="s">
        <v>7</v>
      </c>
      <c r="D4" s="10" t="s">
        <v>8</v>
      </c>
      <c r="E4" s="11">
        <v>3</v>
      </c>
      <c r="F4" s="12"/>
      <c r="G4" s="13">
        <v>6</v>
      </c>
      <c r="H4" s="11">
        <v>2</v>
      </c>
      <c r="I4" s="14">
        <v>1</v>
      </c>
      <c r="J4" s="13">
        <v>4</v>
      </c>
      <c r="K4" s="11">
        <v>1</v>
      </c>
      <c r="L4" s="14">
        <v>4</v>
      </c>
      <c r="M4" s="13">
        <v>3</v>
      </c>
      <c r="N4" s="11">
        <v>2</v>
      </c>
      <c r="O4" s="12">
        <v>2</v>
      </c>
      <c r="P4" s="13">
        <v>3</v>
      </c>
      <c r="Q4" s="11">
        <f>E4+H4+K4+N4</f>
        <v>8</v>
      </c>
      <c r="R4" s="11">
        <f>F4+I4+L4+O4</f>
        <v>7</v>
      </c>
      <c r="S4" s="11">
        <f>G4+J4+M4+P4</f>
        <v>16</v>
      </c>
      <c r="T4" s="15">
        <f aca="true" t="shared" si="0" ref="T4:T11">SUM(Q4:S4)</f>
        <v>31</v>
      </c>
    </row>
    <row r="5" spans="2:20" s="47" customFormat="1" ht="12" customHeight="1">
      <c r="B5" s="9" t="s">
        <v>9</v>
      </c>
      <c r="C5" s="10" t="s">
        <v>44</v>
      </c>
      <c r="D5" s="10" t="s">
        <v>14</v>
      </c>
      <c r="E5" s="11"/>
      <c r="F5" s="12">
        <v>1</v>
      </c>
      <c r="G5" s="13"/>
      <c r="H5" s="11">
        <v>1</v>
      </c>
      <c r="I5" s="12">
        <v>1</v>
      </c>
      <c r="J5" s="13"/>
      <c r="K5" s="11"/>
      <c r="L5" s="12"/>
      <c r="M5" s="13"/>
      <c r="N5" s="11"/>
      <c r="O5" s="12"/>
      <c r="P5" s="13"/>
      <c r="Q5" s="11">
        <f>E5+H5+K5+N5</f>
        <v>1</v>
      </c>
      <c r="R5" s="11">
        <f>F5+I5+L5+O5</f>
        <v>2</v>
      </c>
      <c r="S5" s="11"/>
      <c r="T5" s="15">
        <f t="shared" si="0"/>
        <v>3</v>
      </c>
    </row>
    <row r="6" spans="2:20" s="47" customFormat="1" ht="12" customHeight="1">
      <c r="B6" s="9" t="s">
        <v>11</v>
      </c>
      <c r="C6" s="10" t="s">
        <v>17</v>
      </c>
      <c r="D6" s="10" t="s">
        <v>43</v>
      </c>
      <c r="E6" s="11"/>
      <c r="F6" s="12">
        <v>1</v>
      </c>
      <c r="G6" s="13"/>
      <c r="H6" s="11"/>
      <c r="I6" s="12"/>
      <c r="J6" s="13"/>
      <c r="K6" s="11"/>
      <c r="L6" s="12"/>
      <c r="M6" s="13"/>
      <c r="N6" s="11"/>
      <c r="O6" s="12"/>
      <c r="P6" s="13"/>
      <c r="Q6" s="11"/>
      <c r="R6" s="11">
        <f>F6+I6+L6+O6</f>
        <v>1</v>
      </c>
      <c r="S6" s="11"/>
      <c r="T6" s="15">
        <f t="shared" si="0"/>
        <v>1</v>
      </c>
    </row>
    <row r="7" spans="2:20" s="47" customFormat="1" ht="12" customHeight="1">
      <c r="B7" s="9" t="s">
        <v>13</v>
      </c>
      <c r="C7" s="10" t="s">
        <v>18</v>
      </c>
      <c r="D7" s="10" t="s">
        <v>22</v>
      </c>
      <c r="E7" s="11"/>
      <c r="F7" s="12"/>
      <c r="G7" s="13"/>
      <c r="H7" s="11"/>
      <c r="I7" s="12"/>
      <c r="J7" s="13"/>
      <c r="K7" s="11"/>
      <c r="L7" s="12">
        <v>1</v>
      </c>
      <c r="M7" s="13"/>
      <c r="N7" s="11"/>
      <c r="O7" s="12"/>
      <c r="P7" s="13"/>
      <c r="Q7" s="11"/>
      <c r="R7" s="11">
        <f>F7+I7+L7+O7</f>
        <v>1</v>
      </c>
      <c r="S7" s="11"/>
      <c r="T7" s="15">
        <f t="shared" si="0"/>
        <v>1</v>
      </c>
    </row>
    <row r="8" spans="2:20" s="47" customFormat="1" ht="12" customHeight="1">
      <c r="B8" s="9" t="s">
        <v>57</v>
      </c>
      <c r="C8" s="10" t="s">
        <v>45</v>
      </c>
      <c r="D8" s="10" t="s">
        <v>12</v>
      </c>
      <c r="E8" s="11"/>
      <c r="F8" s="12"/>
      <c r="G8" s="13"/>
      <c r="H8" s="11"/>
      <c r="I8" s="12"/>
      <c r="J8" s="13"/>
      <c r="K8" s="11"/>
      <c r="L8" s="12"/>
      <c r="M8" s="13">
        <v>2</v>
      </c>
      <c r="N8" s="11"/>
      <c r="O8" s="12"/>
      <c r="P8" s="13">
        <v>1</v>
      </c>
      <c r="Q8" s="11"/>
      <c r="R8" s="11"/>
      <c r="S8" s="11">
        <f>G8+J8+M8+P8</f>
        <v>3</v>
      </c>
      <c r="T8" s="15">
        <f t="shared" si="0"/>
        <v>3</v>
      </c>
    </row>
    <row r="9" spans="2:20" s="47" customFormat="1" ht="12" customHeight="1">
      <c r="B9" s="9" t="s">
        <v>58</v>
      </c>
      <c r="C9" s="10" t="s">
        <v>106</v>
      </c>
      <c r="D9" s="10" t="s">
        <v>20</v>
      </c>
      <c r="E9" s="11"/>
      <c r="F9" s="12"/>
      <c r="G9" s="13">
        <v>1</v>
      </c>
      <c r="H9" s="11"/>
      <c r="I9" s="12"/>
      <c r="J9" s="13">
        <v>1</v>
      </c>
      <c r="K9" s="11"/>
      <c r="L9" s="12"/>
      <c r="M9" s="13"/>
      <c r="N9" s="11"/>
      <c r="O9" s="12"/>
      <c r="P9" s="13"/>
      <c r="Q9" s="11"/>
      <c r="R9" s="11"/>
      <c r="S9" s="11">
        <f>G9+J9+M9+P9</f>
        <v>2</v>
      </c>
      <c r="T9" s="15">
        <f t="shared" si="0"/>
        <v>2</v>
      </c>
    </row>
    <row r="10" spans="2:20" s="47" customFormat="1" ht="12" customHeight="1">
      <c r="B10" s="9" t="s">
        <v>59</v>
      </c>
      <c r="C10" s="10" t="s">
        <v>17</v>
      </c>
      <c r="D10" s="10" t="s">
        <v>21</v>
      </c>
      <c r="E10" s="11"/>
      <c r="F10" s="12"/>
      <c r="G10" s="13"/>
      <c r="H10" s="11"/>
      <c r="I10" s="12"/>
      <c r="J10" s="13"/>
      <c r="K10" s="11"/>
      <c r="L10" s="12"/>
      <c r="M10" s="13">
        <v>1</v>
      </c>
      <c r="N10" s="11"/>
      <c r="O10" s="12"/>
      <c r="P10" s="13">
        <v>1</v>
      </c>
      <c r="Q10" s="11"/>
      <c r="R10" s="11"/>
      <c r="S10" s="11">
        <f>G10+J10+M10+P10</f>
        <v>2</v>
      </c>
      <c r="T10" s="15">
        <f t="shared" si="0"/>
        <v>2</v>
      </c>
    </row>
    <row r="11" spans="2:20" s="47" customFormat="1" ht="12" customHeight="1" thickBot="1">
      <c r="B11" s="64" t="s">
        <v>55</v>
      </c>
      <c r="C11" s="16" t="s">
        <v>10</v>
      </c>
      <c r="D11" s="16" t="s">
        <v>8</v>
      </c>
      <c r="E11" s="70"/>
      <c r="F11" s="71"/>
      <c r="G11" s="72"/>
      <c r="H11" s="70"/>
      <c r="I11" s="71"/>
      <c r="J11" s="72"/>
      <c r="K11" s="70"/>
      <c r="L11" s="71"/>
      <c r="M11" s="72"/>
      <c r="N11" s="70"/>
      <c r="O11" s="71"/>
      <c r="P11" s="72">
        <v>1</v>
      </c>
      <c r="Q11" s="73"/>
      <c r="R11" s="73"/>
      <c r="S11" s="73">
        <f>G11+J11+M11+P11</f>
        <v>1</v>
      </c>
      <c r="T11" s="74">
        <f t="shared" si="0"/>
        <v>1</v>
      </c>
    </row>
    <row r="12" spans="2:20" s="47" customFormat="1" ht="12" thickBot="1">
      <c r="B12" s="132" t="s">
        <v>60</v>
      </c>
      <c r="C12" s="133"/>
      <c r="D12" s="134"/>
      <c r="E12" s="17">
        <f aca="true" t="shared" si="1" ref="E12:T12">SUM(E4:E11)</f>
        <v>3</v>
      </c>
      <c r="F12" s="17">
        <f t="shared" si="1"/>
        <v>2</v>
      </c>
      <c r="G12" s="17">
        <f t="shared" si="1"/>
        <v>7</v>
      </c>
      <c r="H12" s="17">
        <f t="shared" si="1"/>
        <v>3</v>
      </c>
      <c r="I12" s="17">
        <f t="shared" si="1"/>
        <v>2</v>
      </c>
      <c r="J12" s="17">
        <f t="shared" si="1"/>
        <v>5</v>
      </c>
      <c r="K12" s="17">
        <f t="shared" si="1"/>
        <v>1</v>
      </c>
      <c r="L12" s="17">
        <f t="shared" si="1"/>
        <v>5</v>
      </c>
      <c r="M12" s="17">
        <f t="shared" si="1"/>
        <v>6</v>
      </c>
      <c r="N12" s="17">
        <f t="shared" si="1"/>
        <v>2</v>
      </c>
      <c r="O12" s="17">
        <f t="shared" si="1"/>
        <v>2</v>
      </c>
      <c r="P12" s="17">
        <f t="shared" si="1"/>
        <v>6</v>
      </c>
      <c r="Q12" s="17">
        <f t="shared" si="1"/>
        <v>9</v>
      </c>
      <c r="R12" s="17">
        <f t="shared" si="1"/>
        <v>11</v>
      </c>
      <c r="S12" s="17">
        <f t="shared" si="1"/>
        <v>24</v>
      </c>
      <c r="T12" s="17">
        <f t="shared" si="1"/>
        <v>44</v>
      </c>
    </row>
    <row r="13" spans="2:20" s="47" customFormat="1" ht="12" thickBot="1">
      <c r="B13" s="135"/>
      <c r="C13" s="136"/>
      <c r="D13" s="137"/>
      <c r="E13" s="129">
        <f>SUM(E12:G12)</f>
        <v>12</v>
      </c>
      <c r="F13" s="130"/>
      <c r="G13" s="131"/>
      <c r="H13" s="129">
        <f>SUM(H12:J12)</f>
        <v>10</v>
      </c>
      <c r="I13" s="130"/>
      <c r="J13" s="131"/>
      <c r="K13" s="129">
        <f>SUM(K12:M12)</f>
        <v>12</v>
      </c>
      <c r="L13" s="130"/>
      <c r="M13" s="131"/>
      <c r="N13" s="129">
        <f>SUM(N12:P12)</f>
        <v>10</v>
      </c>
      <c r="O13" s="130"/>
      <c r="P13" s="131"/>
      <c r="Q13" s="129">
        <f>SUM(Q12:S12)</f>
        <v>44</v>
      </c>
      <c r="R13" s="130"/>
      <c r="S13" s="131"/>
      <c r="T13" s="18">
        <v>44</v>
      </c>
    </row>
  </sheetData>
  <sheetProtection/>
  <mergeCells count="12">
    <mergeCell ref="N13:P13"/>
    <mergeCell ref="Q13:S13"/>
    <mergeCell ref="B12:D13"/>
    <mergeCell ref="E13:G13"/>
    <mergeCell ref="H13:J13"/>
    <mergeCell ref="K13:M13"/>
    <mergeCell ref="B1:T1"/>
    <mergeCell ref="E2:G2"/>
    <mergeCell ref="H2:J2"/>
    <mergeCell ref="K2:M2"/>
    <mergeCell ref="N2:P2"/>
    <mergeCell ref="Q2:S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48"/>
  <sheetViews>
    <sheetView zoomScalePageLayoutView="0" workbookViewId="0" topLeftCell="A1">
      <selection activeCell="C4" sqref="C4:T46"/>
    </sheetView>
  </sheetViews>
  <sheetFormatPr defaultColWidth="9.140625" defaultRowHeight="12.75"/>
  <cols>
    <col min="1" max="1" width="5.7109375" style="0" customWidth="1"/>
    <col min="2" max="2" width="6.421875" style="0" customWidth="1"/>
    <col min="3" max="3" width="25.00390625" style="0" customWidth="1"/>
    <col min="4" max="4" width="13.7109375" style="0" customWidth="1"/>
    <col min="5" max="5" width="4.00390625" style="0" customWidth="1"/>
    <col min="6" max="6" width="3.8515625" style="0" customWidth="1"/>
    <col min="7" max="7" width="4.140625" style="0" customWidth="1"/>
    <col min="8" max="8" width="3.57421875" style="0" customWidth="1"/>
    <col min="9" max="9" width="4.140625" style="0" customWidth="1"/>
    <col min="10" max="11" width="4.28125" style="0" customWidth="1"/>
    <col min="12" max="12" width="4.00390625" style="0" customWidth="1"/>
    <col min="13" max="13" width="4.28125" style="0" customWidth="1"/>
    <col min="14" max="14" width="3.8515625" style="0" customWidth="1"/>
    <col min="15" max="15" width="3.140625" style="0" customWidth="1"/>
    <col min="16" max="16" width="4.140625" style="0" customWidth="1"/>
    <col min="17" max="17" width="4.00390625" style="0" customWidth="1"/>
    <col min="18" max="19" width="3.7109375" style="0" customWidth="1"/>
  </cols>
  <sheetData>
    <row r="1" spans="2:20" ht="28.5" customHeight="1" thickBot="1">
      <c r="B1" s="124" t="s">
        <v>65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2:20" ht="27.75" customHeight="1" thickBot="1">
      <c r="B2" s="21"/>
      <c r="C2" s="48" t="s">
        <v>0</v>
      </c>
      <c r="D2" s="48" t="s">
        <v>1</v>
      </c>
      <c r="E2" s="144" t="s">
        <v>61</v>
      </c>
      <c r="F2" s="145"/>
      <c r="G2" s="146"/>
      <c r="H2" s="144" t="s">
        <v>62</v>
      </c>
      <c r="I2" s="145"/>
      <c r="J2" s="146"/>
      <c r="K2" s="144" t="s">
        <v>63</v>
      </c>
      <c r="L2" s="145"/>
      <c r="M2" s="146"/>
      <c r="N2" s="144" t="s">
        <v>64</v>
      </c>
      <c r="O2" s="145"/>
      <c r="P2" s="146"/>
      <c r="Q2" s="144" t="s">
        <v>49</v>
      </c>
      <c r="R2" s="145"/>
      <c r="S2" s="146"/>
      <c r="T2" s="49" t="s">
        <v>5</v>
      </c>
    </row>
    <row r="3" spans="2:20" ht="12" customHeight="1" thickBot="1">
      <c r="B3" s="22"/>
      <c r="C3" s="23"/>
      <c r="D3" s="23"/>
      <c r="E3" s="24" t="s">
        <v>50</v>
      </c>
      <c r="F3" s="25" t="s">
        <v>51</v>
      </c>
      <c r="G3" s="26" t="s">
        <v>52</v>
      </c>
      <c r="H3" s="24" t="s">
        <v>53</v>
      </c>
      <c r="I3" s="25" t="s">
        <v>51</v>
      </c>
      <c r="J3" s="26" t="s">
        <v>54</v>
      </c>
      <c r="K3" s="24" t="s">
        <v>50</v>
      </c>
      <c r="L3" s="25" t="s">
        <v>51</v>
      </c>
      <c r="M3" s="26" t="s">
        <v>52</v>
      </c>
      <c r="N3" s="24" t="s">
        <v>50</v>
      </c>
      <c r="O3" s="25" t="s">
        <v>51</v>
      </c>
      <c r="P3" s="26" t="s">
        <v>52</v>
      </c>
      <c r="Q3" s="24" t="s">
        <v>50</v>
      </c>
      <c r="R3" s="25" t="s">
        <v>51</v>
      </c>
      <c r="S3" s="26" t="s">
        <v>52</v>
      </c>
      <c r="T3" s="27"/>
    </row>
    <row r="4" spans="2:20" ht="12" customHeight="1" thickBot="1">
      <c r="B4" s="54" t="s">
        <v>6</v>
      </c>
      <c r="C4" s="28" t="s">
        <v>10</v>
      </c>
      <c r="D4" s="65" t="s">
        <v>8</v>
      </c>
      <c r="E4" s="66"/>
      <c r="F4" s="67">
        <v>2</v>
      </c>
      <c r="G4" s="68"/>
      <c r="H4" s="66">
        <v>1</v>
      </c>
      <c r="I4" s="67"/>
      <c r="J4" s="68">
        <v>1</v>
      </c>
      <c r="K4" s="66"/>
      <c r="L4" s="67">
        <v>1</v>
      </c>
      <c r="M4" s="68"/>
      <c r="N4" s="66"/>
      <c r="O4" s="67">
        <v>3</v>
      </c>
      <c r="P4" s="68"/>
      <c r="Q4" s="66">
        <f>IF((E4+H4+K4+N4)&gt;0,(E4+H4+K4+N4),"")</f>
        <v>1</v>
      </c>
      <c r="R4" s="66">
        <f>IF((F4+I4+L4+O4)&gt;0,(F4+I4+L4+O4),"")</f>
        <v>6</v>
      </c>
      <c r="S4" s="66">
        <f>IF((G4+J4+M4+P4)&gt;0,(G4+J4+M4+P4),"")</f>
        <v>1</v>
      </c>
      <c r="T4" s="69">
        <f aca="true" t="shared" si="0" ref="T4:T46">SUM(Q4:S4)</f>
        <v>8</v>
      </c>
    </row>
    <row r="5" spans="2:20" ht="12" customHeight="1" thickBot="1">
      <c r="B5" s="54" t="s">
        <v>9</v>
      </c>
      <c r="C5" s="35" t="s">
        <v>17</v>
      </c>
      <c r="D5" s="32" t="s">
        <v>111</v>
      </c>
      <c r="E5" s="33">
        <v>1</v>
      </c>
      <c r="F5" s="1">
        <v>1</v>
      </c>
      <c r="G5" s="34">
        <v>1</v>
      </c>
      <c r="H5" s="33"/>
      <c r="I5" s="1"/>
      <c r="J5" s="34"/>
      <c r="K5" s="33"/>
      <c r="L5" s="1"/>
      <c r="M5" s="34">
        <v>1</v>
      </c>
      <c r="N5" s="33"/>
      <c r="O5" s="1"/>
      <c r="P5" s="34"/>
      <c r="Q5" s="29">
        <f aca="true" t="shared" si="1" ref="Q5:Q46">IF((E5+H5+K5+N5)&gt;0,(E5+H5+K5+N5),"")</f>
        <v>1</v>
      </c>
      <c r="R5" s="29">
        <f aca="true" t="shared" si="2" ref="R5:R46">IF((F5+I5+L5+O5)&gt;0,(F5+I5+L5+O5),"")</f>
        <v>1</v>
      </c>
      <c r="S5" s="29">
        <f aca="true" t="shared" si="3" ref="S5:S18">IF((G5+J5+M5+P5)&gt;0,(G5+J5+M5+P5),"")</f>
        <v>2</v>
      </c>
      <c r="T5" s="30">
        <f t="shared" si="0"/>
        <v>4</v>
      </c>
    </row>
    <row r="6" spans="2:20" ht="12" customHeight="1" thickBot="1">
      <c r="B6" s="54" t="s">
        <v>11</v>
      </c>
      <c r="C6" s="35" t="s">
        <v>109</v>
      </c>
      <c r="D6" s="32" t="s">
        <v>8</v>
      </c>
      <c r="E6" s="33">
        <v>1</v>
      </c>
      <c r="F6" s="1"/>
      <c r="G6" s="34"/>
      <c r="H6" s="33"/>
      <c r="I6" s="1">
        <v>1</v>
      </c>
      <c r="J6" s="34"/>
      <c r="K6" s="33"/>
      <c r="L6" s="1"/>
      <c r="M6" s="34"/>
      <c r="N6" s="33"/>
      <c r="O6" s="1"/>
      <c r="P6" s="34">
        <v>1</v>
      </c>
      <c r="Q6" s="29">
        <f t="shared" si="1"/>
        <v>1</v>
      </c>
      <c r="R6" s="29">
        <f t="shared" si="2"/>
        <v>1</v>
      </c>
      <c r="S6" s="29">
        <f t="shared" si="3"/>
        <v>1</v>
      </c>
      <c r="T6" s="30">
        <f t="shared" si="0"/>
        <v>3</v>
      </c>
    </row>
    <row r="7" spans="2:20" ht="12" customHeight="1" thickBot="1">
      <c r="B7" s="54" t="s">
        <v>13</v>
      </c>
      <c r="C7" s="35" t="s">
        <v>17</v>
      </c>
      <c r="D7" s="32" t="s">
        <v>114</v>
      </c>
      <c r="E7" s="33"/>
      <c r="F7" s="1">
        <v>1</v>
      </c>
      <c r="G7" s="34"/>
      <c r="H7" s="33"/>
      <c r="I7" s="1"/>
      <c r="J7" s="34"/>
      <c r="K7" s="33"/>
      <c r="L7" s="1"/>
      <c r="M7" s="34">
        <v>1</v>
      </c>
      <c r="N7" s="33">
        <v>1</v>
      </c>
      <c r="O7" s="1"/>
      <c r="P7" s="34"/>
      <c r="Q7" s="29">
        <f t="shared" si="1"/>
        <v>1</v>
      </c>
      <c r="R7" s="29">
        <f t="shared" si="2"/>
        <v>1</v>
      </c>
      <c r="S7" s="29">
        <f t="shared" si="3"/>
        <v>1</v>
      </c>
      <c r="T7" s="30">
        <f t="shared" si="0"/>
        <v>3</v>
      </c>
    </row>
    <row r="8" spans="2:20" ht="12" customHeight="1" thickBot="1">
      <c r="B8" s="54" t="s">
        <v>57</v>
      </c>
      <c r="C8" s="35" t="s">
        <v>17</v>
      </c>
      <c r="D8" s="32" t="s">
        <v>26</v>
      </c>
      <c r="E8" s="33"/>
      <c r="F8" s="1"/>
      <c r="G8" s="34"/>
      <c r="H8" s="33"/>
      <c r="I8" s="1">
        <v>1</v>
      </c>
      <c r="J8" s="34"/>
      <c r="K8" s="33">
        <v>1</v>
      </c>
      <c r="L8" s="1"/>
      <c r="M8" s="34"/>
      <c r="N8" s="33"/>
      <c r="O8" s="1"/>
      <c r="P8" s="34"/>
      <c r="Q8" s="29">
        <f t="shared" si="1"/>
        <v>1</v>
      </c>
      <c r="R8" s="29">
        <f t="shared" si="2"/>
        <v>1</v>
      </c>
      <c r="S8" s="29">
        <f t="shared" si="3"/>
      </c>
      <c r="T8" s="30">
        <f t="shared" si="0"/>
        <v>2</v>
      </c>
    </row>
    <row r="9" spans="2:20" ht="12" customHeight="1" thickBot="1">
      <c r="B9" s="54" t="s">
        <v>58</v>
      </c>
      <c r="C9" s="35" t="s">
        <v>112</v>
      </c>
      <c r="D9" s="32" t="s">
        <v>8</v>
      </c>
      <c r="E9" s="33">
        <v>1</v>
      </c>
      <c r="F9" s="1"/>
      <c r="G9" s="34">
        <v>1</v>
      </c>
      <c r="H9" s="33"/>
      <c r="I9" s="1"/>
      <c r="J9" s="34"/>
      <c r="K9" s="33"/>
      <c r="L9" s="1"/>
      <c r="M9" s="34"/>
      <c r="N9" s="33"/>
      <c r="O9" s="1"/>
      <c r="P9" s="34"/>
      <c r="Q9" s="29">
        <f t="shared" si="1"/>
        <v>1</v>
      </c>
      <c r="R9" s="29">
        <f t="shared" si="2"/>
      </c>
      <c r="S9" s="29">
        <f>IF((G9+J9+M9+P9)&gt;0,(G9+J9+M9+P9),"")</f>
        <v>1</v>
      </c>
      <c r="T9" s="30">
        <f t="shared" si="0"/>
        <v>2</v>
      </c>
    </row>
    <row r="10" spans="2:20" ht="12" customHeight="1" thickBot="1">
      <c r="B10" s="54" t="s">
        <v>59</v>
      </c>
      <c r="C10" s="35" t="s">
        <v>17</v>
      </c>
      <c r="D10" s="32" t="s">
        <v>40</v>
      </c>
      <c r="E10" s="33">
        <v>1</v>
      </c>
      <c r="F10" s="1"/>
      <c r="G10" s="34"/>
      <c r="H10" s="33"/>
      <c r="I10" s="1"/>
      <c r="J10" s="34"/>
      <c r="K10" s="33"/>
      <c r="L10" s="1"/>
      <c r="M10" s="34"/>
      <c r="N10" s="33"/>
      <c r="O10" s="1"/>
      <c r="P10" s="34">
        <v>1</v>
      </c>
      <c r="Q10" s="29">
        <f t="shared" si="1"/>
        <v>1</v>
      </c>
      <c r="R10" s="29">
        <f t="shared" si="2"/>
      </c>
      <c r="S10" s="29">
        <f t="shared" si="3"/>
        <v>1</v>
      </c>
      <c r="T10" s="30">
        <f t="shared" si="0"/>
        <v>2</v>
      </c>
    </row>
    <row r="11" spans="2:20" ht="12" customHeight="1" thickBot="1">
      <c r="B11" s="54" t="s">
        <v>55</v>
      </c>
      <c r="C11" s="35" t="s">
        <v>17</v>
      </c>
      <c r="D11" s="32" t="s">
        <v>79</v>
      </c>
      <c r="E11" s="33"/>
      <c r="F11" s="1"/>
      <c r="G11" s="34">
        <v>1</v>
      </c>
      <c r="H11" s="33">
        <v>1</v>
      </c>
      <c r="I11" s="1"/>
      <c r="J11" s="34"/>
      <c r="K11" s="33"/>
      <c r="L11" s="1"/>
      <c r="M11" s="34"/>
      <c r="N11" s="33"/>
      <c r="O11" s="1"/>
      <c r="P11" s="34"/>
      <c r="Q11" s="29">
        <f t="shared" si="1"/>
        <v>1</v>
      </c>
      <c r="R11" s="29">
        <f t="shared" si="2"/>
      </c>
      <c r="S11" s="29">
        <f t="shared" si="3"/>
        <v>1</v>
      </c>
      <c r="T11" s="30">
        <f t="shared" si="0"/>
        <v>2</v>
      </c>
    </row>
    <row r="12" spans="2:20" ht="12" customHeight="1" thickBot="1">
      <c r="B12" s="54" t="s">
        <v>56</v>
      </c>
      <c r="C12" s="35" t="s">
        <v>17</v>
      </c>
      <c r="D12" s="32" t="s">
        <v>27</v>
      </c>
      <c r="E12" s="33"/>
      <c r="F12" s="1"/>
      <c r="G12" s="34"/>
      <c r="H12" s="33">
        <v>1</v>
      </c>
      <c r="I12" s="1"/>
      <c r="J12" s="34"/>
      <c r="K12" s="33"/>
      <c r="L12" s="1"/>
      <c r="M12" s="34">
        <v>1</v>
      </c>
      <c r="N12" s="33"/>
      <c r="O12" s="1"/>
      <c r="P12" s="34"/>
      <c r="Q12" s="29">
        <f t="shared" si="1"/>
        <v>1</v>
      </c>
      <c r="R12" s="29">
        <f t="shared" si="2"/>
      </c>
      <c r="S12" s="29">
        <f t="shared" si="3"/>
        <v>1</v>
      </c>
      <c r="T12" s="30">
        <f t="shared" si="0"/>
        <v>2</v>
      </c>
    </row>
    <row r="13" spans="2:20" ht="12" customHeight="1" thickBot="1">
      <c r="B13" s="54" t="s">
        <v>72</v>
      </c>
      <c r="C13" s="35" t="s">
        <v>107</v>
      </c>
      <c r="D13" s="32" t="s">
        <v>8</v>
      </c>
      <c r="E13" s="33"/>
      <c r="F13" s="1"/>
      <c r="G13" s="34"/>
      <c r="H13" s="33"/>
      <c r="I13" s="1"/>
      <c r="J13" s="34"/>
      <c r="K13" s="33"/>
      <c r="L13" s="1"/>
      <c r="M13" s="34"/>
      <c r="N13" s="33">
        <v>1</v>
      </c>
      <c r="O13" s="1"/>
      <c r="P13" s="34"/>
      <c r="Q13" s="29">
        <f t="shared" si="1"/>
        <v>1</v>
      </c>
      <c r="R13" s="29">
        <f t="shared" si="2"/>
      </c>
      <c r="S13" s="29">
        <f t="shared" si="3"/>
      </c>
      <c r="T13" s="30">
        <f t="shared" si="0"/>
        <v>1</v>
      </c>
    </row>
    <row r="14" spans="2:20" ht="12" customHeight="1" thickBot="1">
      <c r="B14" s="54" t="s">
        <v>73</v>
      </c>
      <c r="C14" s="35" t="s">
        <v>46</v>
      </c>
      <c r="D14" s="32" t="s">
        <v>12</v>
      </c>
      <c r="E14" s="33"/>
      <c r="F14" s="1">
        <v>1</v>
      </c>
      <c r="G14" s="34"/>
      <c r="H14" s="33"/>
      <c r="I14" s="1">
        <v>1</v>
      </c>
      <c r="J14" s="34">
        <v>1</v>
      </c>
      <c r="K14" s="33"/>
      <c r="L14" s="1"/>
      <c r="M14" s="34"/>
      <c r="N14" s="33"/>
      <c r="O14" s="1">
        <v>1</v>
      </c>
      <c r="P14" s="34"/>
      <c r="Q14" s="29">
        <f t="shared" si="1"/>
      </c>
      <c r="R14" s="29">
        <f t="shared" si="2"/>
        <v>3</v>
      </c>
      <c r="S14" s="29">
        <f>IF((G14+J14+M14+P14)&gt;0,(G14+J14+M14+P14),"")</f>
        <v>1</v>
      </c>
      <c r="T14" s="30">
        <f t="shared" si="0"/>
        <v>4</v>
      </c>
    </row>
    <row r="15" spans="2:20" ht="12" customHeight="1" thickBot="1">
      <c r="B15" s="54" t="s">
        <v>86</v>
      </c>
      <c r="C15" s="35" t="s">
        <v>106</v>
      </c>
      <c r="D15" s="32" t="s">
        <v>8</v>
      </c>
      <c r="E15" s="33"/>
      <c r="F15" s="1">
        <v>1</v>
      </c>
      <c r="G15" s="34">
        <v>1</v>
      </c>
      <c r="H15" s="33"/>
      <c r="I15" s="1"/>
      <c r="J15" s="34">
        <v>1</v>
      </c>
      <c r="K15" s="33"/>
      <c r="L15" s="1">
        <v>1</v>
      </c>
      <c r="M15" s="34"/>
      <c r="N15" s="33"/>
      <c r="O15" s="1"/>
      <c r="P15" s="34"/>
      <c r="Q15" s="66">
        <f t="shared" si="1"/>
      </c>
      <c r="R15" s="29">
        <f t="shared" si="2"/>
        <v>2</v>
      </c>
      <c r="S15" s="29">
        <f t="shared" si="3"/>
        <v>2</v>
      </c>
      <c r="T15" s="30">
        <f t="shared" si="0"/>
        <v>4</v>
      </c>
    </row>
    <row r="16" spans="2:20" ht="12" customHeight="1" thickBot="1">
      <c r="B16" s="54" t="s">
        <v>66</v>
      </c>
      <c r="C16" s="35" t="s">
        <v>44</v>
      </c>
      <c r="D16" s="32" t="s">
        <v>14</v>
      </c>
      <c r="E16" s="33"/>
      <c r="F16" s="1">
        <v>1</v>
      </c>
      <c r="G16" s="34"/>
      <c r="H16" s="33"/>
      <c r="I16" s="1">
        <v>1</v>
      </c>
      <c r="J16" s="34">
        <v>1</v>
      </c>
      <c r="K16" s="33"/>
      <c r="L16" s="1"/>
      <c r="M16" s="34"/>
      <c r="N16" s="33"/>
      <c r="O16" s="1"/>
      <c r="P16" s="34"/>
      <c r="Q16" s="66">
        <f t="shared" si="1"/>
      </c>
      <c r="R16" s="29">
        <f t="shared" si="2"/>
        <v>2</v>
      </c>
      <c r="S16" s="29">
        <f t="shared" si="3"/>
        <v>1</v>
      </c>
      <c r="T16" s="30">
        <f t="shared" si="0"/>
        <v>3</v>
      </c>
    </row>
    <row r="17" spans="2:20" ht="12" customHeight="1" thickBot="1">
      <c r="B17" s="54" t="s">
        <v>68</v>
      </c>
      <c r="C17" s="31" t="s">
        <v>17</v>
      </c>
      <c r="D17" s="37" t="s">
        <v>34</v>
      </c>
      <c r="E17" s="33"/>
      <c r="F17" s="1">
        <v>1</v>
      </c>
      <c r="G17" s="34"/>
      <c r="H17" s="33"/>
      <c r="I17" s="1"/>
      <c r="J17" s="34">
        <v>1</v>
      </c>
      <c r="K17" s="33"/>
      <c r="L17" s="1"/>
      <c r="M17" s="34"/>
      <c r="N17" s="33"/>
      <c r="O17" s="1">
        <v>1</v>
      </c>
      <c r="P17" s="34"/>
      <c r="Q17" s="66">
        <f t="shared" si="1"/>
      </c>
      <c r="R17" s="29">
        <f t="shared" si="2"/>
        <v>2</v>
      </c>
      <c r="S17" s="29">
        <f t="shared" si="3"/>
        <v>1</v>
      </c>
      <c r="T17" s="30">
        <f t="shared" si="0"/>
        <v>3</v>
      </c>
    </row>
    <row r="18" spans="2:20" ht="12" customHeight="1" thickBot="1">
      <c r="B18" s="54" t="s">
        <v>74</v>
      </c>
      <c r="C18" s="35" t="s">
        <v>17</v>
      </c>
      <c r="D18" s="32" t="s">
        <v>25</v>
      </c>
      <c r="E18" s="33"/>
      <c r="F18" s="1"/>
      <c r="G18" s="34"/>
      <c r="H18" s="33"/>
      <c r="I18" s="1"/>
      <c r="J18" s="34"/>
      <c r="K18" s="33"/>
      <c r="L18" s="1">
        <v>1</v>
      </c>
      <c r="M18" s="34"/>
      <c r="N18" s="33"/>
      <c r="O18" s="1">
        <v>1</v>
      </c>
      <c r="P18" s="34">
        <v>1</v>
      </c>
      <c r="Q18" s="66">
        <f t="shared" si="1"/>
      </c>
      <c r="R18" s="29">
        <f t="shared" si="2"/>
        <v>2</v>
      </c>
      <c r="S18" s="29">
        <f t="shared" si="3"/>
        <v>1</v>
      </c>
      <c r="T18" s="30">
        <f t="shared" si="0"/>
        <v>3</v>
      </c>
    </row>
    <row r="19" spans="2:20" ht="12" customHeight="1" thickBot="1">
      <c r="B19" s="54" t="s">
        <v>69</v>
      </c>
      <c r="C19" s="35" t="s">
        <v>124</v>
      </c>
      <c r="D19" s="32" t="s">
        <v>39</v>
      </c>
      <c r="E19" s="33"/>
      <c r="F19" s="1">
        <v>1</v>
      </c>
      <c r="G19" s="34"/>
      <c r="H19" s="33"/>
      <c r="I19" s="1"/>
      <c r="J19" s="34"/>
      <c r="K19" s="33"/>
      <c r="L19" s="1"/>
      <c r="M19" s="34"/>
      <c r="N19" s="33"/>
      <c r="O19" s="1">
        <v>1</v>
      </c>
      <c r="P19" s="34"/>
      <c r="Q19" s="66">
        <f t="shared" si="1"/>
      </c>
      <c r="R19" s="29">
        <f t="shared" si="2"/>
        <v>2</v>
      </c>
      <c r="S19" s="29">
        <f>IF((G19+J19+M19+P19)&gt;0,(G19+J19+M19+P19),"")</f>
      </c>
      <c r="T19" s="30">
        <f t="shared" si="0"/>
        <v>2</v>
      </c>
    </row>
    <row r="20" spans="2:20" ht="12" customHeight="1" thickBot="1">
      <c r="B20" s="54" t="s">
        <v>75</v>
      </c>
      <c r="C20" s="35" t="s">
        <v>17</v>
      </c>
      <c r="D20" s="32" t="s">
        <v>24</v>
      </c>
      <c r="E20" s="33"/>
      <c r="F20" s="1"/>
      <c r="G20" s="34"/>
      <c r="H20" s="33"/>
      <c r="I20" s="1">
        <v>1</v>
      </c>
      <c r="J20" s="34">
        <v>1</v>
      </c>
      <c r="K20" s="33"/>
      <c r="L20" s="1"/>
      <c r="M20" s="34">
        <v>1</v>
      </c>
      <c r="N20" s="33"/>
      <c r="O20" s="1"/>
      <c r="P20" s="34">
        <v>1</v>
      </c>
      <c r="Q20" s="66">
        <f t="shared" si="1"/>
      </c>
      <c r="R20" s="29">
        <f t="shared" si="2"/>
        <v>1</v>
      </c>
      <c r="S20" s="29">
        <f aca="true" t="shared" si="4" ref="S20:S46">IF((G20+J20+M20+P20)&gt;0,(G20+J20+M20+P20),"")</f>
        <v>3</v>
      </c>
      <c r="T20" s="30">
        <f t="shared" si="0"/>
        <v>4</v>
      </c>
    </row>
    <row r="21" spans="2:20" ht="12" customHeight="1" thickBot="1">
      <c r="B21" s="54" t="s">
        <v>76</v>
      </c>
      <c r="C21" s="35" t="s">
        <v>17</v>
      </c>
      <c r="D21" s="32" t="s">
        <v>35</v>
      </c>
      <c r="E21" s="33"/>
      <c r="F21" s="1"/>
      <c r="G21" s="34"/>
      <c r="H21" s="33"/>
      <c r="I21" s="1"/>
      <c r="J21" s="34">
        <v>1</v>
      </c>
      <c r="K21" s="33"/>
      <c r="L21" s="1">
        <v>1</v>
      </c>
      <c r="M21" s="34"/>
      <c r="N21" s="33"/>
      <c r="O21" s="1"/>
      <c r="P21" s="34">
        <v>1</v>
      </c>
      <c r="Q21" s="66">
        <f t="shared" si="1"/>
      </c>
      <c r="R21" s="29">
        <f t="shared" si="2"/>
        <v>1</v>
      </c>
      <c r="S21" s="29">
        <f t="shared" si="4"/>
        <v>2</v>
      </c>
      <c r="T21" s="30">
        <f t="shared" si="0"/>
        <v>3</v>
      </c>
    </row>
    <row r="22" spans="2:20" ht="12" customHeight="1" thickBot="1">
      <c r="B22" s="54" t="s">
        <v>77</v>
      </c>
      <c r="C22" s="35" t="s">
        <v>17</v>
      </c>
      <c r="D22" s="32" t="s">
        <v>113</v>
      </c>
      <c r="E22" s="33"/>
      <c r="F22" s="1">
        <v>1</v>
      </c>
      <c r="G22" s="34"/>
      <c r="H22" s="33"/>
      <c r="I22" s="1"/>
      <c r="J22" s="34"/>
      <c r="K22" s="33"/>
      <c r="L22" s="1"/>
      <c r="M22" s="34"/>
      <c r="N22" s="33"/>
      <c r="O22" s="1"/>
      <c r="P22" s="34"/>
      <c r="Q22" s="66">
        <f t="shared" si="1"/>
      </c>
      <c r="R22" s="29">
        <f t="shared" si="2"/>
        <v>1</v>
      </c>
      <c r="S22" s="29">
        <f t="shared" si="4"/>
      </c>
      <c r="T22" s="30">
        <f t="shared" si="0"/>
        <v>1</v>
      </c>
    </row>
    <row r="23" spans="2:20" ht="12" customHeight="1" thickBot="1">
      <c r="B23" s="54" t="s">
        <v>78</v>
      </c>
      <c r="C23" s="35" t="s">
        <v>125</v>
      </c>
      <c r="D23" s="32" t="s">
        <v>118</v>
      </c>
      <c r="E23" s="33"/>
      <c r="F23" s="1"/>
      <c r="G23" s="34"/>
      <c r="H23" s="33"/>
      <c r="I23" s="1">
        <v>1</v>
      </c>
      <c r="J23" s="34"/>
      <c r="K23" s="33"/>
      <c r="L23" s="1"/>
      <c r="M23" s="34"/>
      <c r="N23" s="33"/>
      <c r="O23" s="1"/>
      <c r="P23" s="34"/>
      <c r="Q23" s="66">
        <f t="shared" si="1"/>
      </c>
      <c r="R23" s="29">
        <f t="shared" si="2"/>
        <v>1</v>
      </c>
      <c r="S23" s="29">
        <f t="shared" si="4"/>
      </c>
      <c r="T23" s="30">
        <f t="shared" si="0"/>
        <v>1</v>
      </c>
    </row>
    <row r="24" spans="2:20" ht="12" customHeight="1" thickBot="1">
      <c r="B24" s="54" t="s">
        <v>87</v>
      </c>
      <c r="C24" s="35" t="s">
        <v>126</v>
      </c>
      <c r="D24" s="32" t="s">
        <v>42</v>
      </c>
      <c r="E24" s="33"/>
      <c r="F24" s="1"/>
      <c r="G24" s="34"/>
      <c r="H24" s="33"/>
      <c r="I24" s="1">
        <v>1</v>
      </c>
      <c r="J24" s="34"/>
      <c r="K24" s="33"/>
      <c r="L24" s="1"/>
      <c r="M24" s="34"/>
      <c r="N24" s="33"/>
      <c r="O24" s="1"/>
      <c r="P24" s="34"/>
      <c r="Q24" s="66">
        <f t="shared" si="1"/>
      </c>
      <c r="R24" s="29">
        <f t="shared" si="2"/>
        <v>1</v>
      </c>
      <c r="S24" s="29">
        <f t="shared" si="4"/>
      </c>
      <c r="T24" s="30">
        <f t="shared" si="0"/>
        <v>1</v>
      </c>
    </row>
    <row r="25" spans="2:20" ht="12" customHeight="1" thickBot="1">
      <c r="B25" s="54" t="s">
        <v>88</v>
      </c>
      <c r="C25" s="35" t="s">
        <v>67</v>
      </c>
      <c r="D25" s="32" t="s">
        <v>8</v>
      </c>
      <c r="E25" s="33"/>
      <c r="F25" s="1"/>
      <c r="G25" s="34"/>
      <c r="H25" s="33"/>
      <c r="I25" s="1">
        <v>1</v>
      </c>
      <c r="J25" s="34"/>
      <c r="K25" s="33"/>
      <c r="L25" s="1"/>
      <c r="M25" s="34"/>
      <c r="N25" s="33"/>
      <c r="O25" s="1"/>
      <c r="P25" s="34"/>
      <c r="Q25" s="66">
        <f t="shared" si="1"/>
      </c>
      <c r="R25" s="29">
        <f t="shared" si="2"/>
        <v>1</v>
      </c>
      <c r="S25" s="29">
        <f t="shared" si="4"/>
      </c>
      <c r="T25" s="30">
        <f t="shared" si="0"/>
        <v>1</v>
      </c>
    </row>
    <row r="26" spans="2:20" ht="12" customHeight="1" thickBot="1">
      <c r="B26" s="54" t="s">
        <v>89</v>
      </c>
      <c r="C26" s="35" t="s">
        <v>127</v>
      </c>
      <c r="D26" s="32" t="s">
        <v>31</v>
      </c>
      <c r="E26" s="33"/>
      <c r="F26" s="1"/>
      <c r="G26" s="34"/>
      <c r="H26" s="33"/>
      <c r="I26" s="1">
        <v>1</v>
      </c>
      <c r="J26" s="34"/>
      <c r="K26" s="33"/>
      <c r="L26" s="1"/>
      <c r="M26" s="34"/>
      <c r="N26" s="33"/>
      <c r="O26" s="1"/>
      <c r="P26" s="34"/>
      <c r="Q26" s="66">
        <f t="shared" si="1"/>
      </c>
      <c r="R26" s="29">
        <f t="shared" si="2"/>
        <v>1</v>
      </c>
      <c r="S26" s="29">
        <f t="shared" si="4"/>
      </c>
      <c r="T26" s="30">
        <f t="shared" si="0"/>
        <v>1</v>
      </c>
    </row>
    <row r="27" spans="2:20" ht="12" customHeight="1" thickBot="1">
      <c r="B27" s="54" t="s">
        <v>70</v>
      </c>
      <c r="C27" s="31" t="s">
        <v>128</v>
      </c>
      <c r="D27" s="32" t="s">
        <v>32</v>
      </c>
      <c r="E27" s="33"/>
      <c r="F27" s="1"/>
      <c r="G27" s="34"/>
      <c r="H27" s="33"/>
      <c r="I27" s="1"/>
      <c r="J27" s="34"/>
      <c r="K27" s="33"/>
      <c r="L27" s="1">
        <v>1</v>
      </c>
      <c r="M27" s="34"/>
      <c r="N27" s="33"/>
      <c r="O27" s="1"/>
      <c r="P27" s="34"/>
      <c r="Q27" s="66">
        <f t="shared" si="1"/>
      </c>
      <c r="R27" s="29">
        <f t="shared" si="2"/>
        <v>1</v>
      </c>
      <c r="S27" s="29">
        <f t="shared" si="4"/>
      </c>
      <c r="T27" s="30">
        <f t="shared" si="0"/>
        <v>1</v>
      </c>
    </row>
    <row r="28" spans="2:20" ht="12" customHeight="1" thickBot="1">
      <c r="B28" s="54" t="s">
        <v>80</v>
      </c>
      <c r="C28" s="35" t="s">
        <v>45</v>
      </c>
      <c r="D28" s="32" t="s">
        <v>12</v>
      </c>
      <c r="E28" s="33"/>
      <c r="F28" s="1"/>
      <c r="G28" s="34"/>
      <c r="H28" s="33"/>
      <c r="I28" s="1"/>
      <c r="J28" s="34"/>
      <c r="K28" s="33"/>
      <c r="L28" s="1">
        <v>1</v>
      </c>
      <c r="M28" s="34"/>
      <c r="N28" s="33"/>
      <c r="O28" s="1"/>
      <c r="P28" s="34"/>
      <c r="Q28" s="66">
        <f t="shared" si="1"/>
      </c>
      <c r="R28" s="29">
        <f t="shared" si="2"/>
        <v>1</v>
      </c>
      <c r="S28" s="29">
        <f t="shared" si="4"/>
      </c>
      <c r="T28" s="30">
        <f t="shared" si="0"/>
        <v>1</v>
      </c>
    </row>
    <row r="29" spans="2:20" ht="12" customHeight="1" thickBot="1">
      <c r="B29" s="54" t="s">
        <v>81</v>
      </c>
      <c r="C29" s="35" t="s">
        <v>129</v>
      </c>
      <c r="D29" s="32" t="s">
        <v>38</v>
      </c>
      <c r="E29" s="33"/>
      <c r="F29" s="1"/>
      <c r="G29" s="34"/>
      <c r="H29" s="33"/>
      <c r="I29" s="1"/>
      <c r="J29" s="34"/>
      <c r="K29" s="33"/>
      <c r="L29" s="1">
        <v>1</v>
      </c>
      <c r="M29" s="34"/>
      <c r="N29" s="33"/>
      <c r="O29" s="1"/>
      <c r="P29" s="34"/>
      <c r="Q29" s="66">
        <f t="shared" si="1"/>
      </c>
      <c r="R29" s="29">
        <f t="shared" si="2"/>
        <v>1</v>
      </c>
      <c r="S29" s="29">
        <f t="shared" si="4"/>
      </c>
      <c r="T29" s="30">
        <f t="shared" si="0"/>
        <v>1</v>
      </c>
    </row>
    <row r="30" spans="2:20" ht="12" customHeight="1" thickBot="1">
      <c r="B30" s="54" t="s">
        <v>82</v>
      </c>
      <c r="C30" s="35" t="s">
        <v>130</v>
      </c>
      <c r="D30" s="32" t="s">
        <v>120</v>
      </c>
      <c r="E30" s="33"/>
      <c r="F30" s="1"/>
      <c r="G30" s="34"/>
      <c r="H30" s="33"/>
      <c r="I30" s="1"/>
      <c r="J30" s="34"/>
      <c r="K30" s="33"/>
      <c r="L30" s="1"/>
      <c r="M30" s="34"/>
      <c r="N30" s="33"/>
      <c r="O30" s="1">
        <v>1</v>
      </c>
      <c r="P30" s="34"/>
      <c r="Q30" s="66">
        <f t="shared" si="1"/>
      </c>
      <c r="R30" s="29">
        <f t="shared" si="2"/>
        <v>1</v>
      </c>
      <c r="S30" s="29">
        <f t="shared" si="4"/>
      </c>
      <c r="T30" s="30">
        <f t="shared" si="0"/>
        <v>1</v>
      </c>
    </row>
    <row r="31" spans="2:20" ht="12" customHeight="1" thickBot="1">
      <c r="B31" s="54" t="s">
        <v>90</v>
      </c>
      <c r="C31" s="35" t="s">
        <v>17</v>
      </c>
      <c r="D31" s="32" t="s">
        <v>29</v>
      </c>
      <c r="E31" s="33"/>
      <c r="F31" s="1"/>
      <c r="G31" s="34"/>
      <c r="H31" s="33"/>
      <c r="I31" s="1"/>
      <c r="J31" s="34"/>
      <c r="K31" s="33"/>
      <c r="L31" s="1"/>
      <c r="M31" s="34"/>
      <c r="N31" s="33"/>
      <c r="O31" s="1">
        <v>1</v>
      </c>
      <c r="P31" s="34"/>
      <c r="Q31" s="66">
        <f t="shared" si="1"/>
      </c>
      <c r="R31" s="29">
        <f t="shared" si="2"/>
        <v>1</v>
      </c>
      <c r="S31" s="29">
        <f t="shared" si="4"/>
      </c>
      <c r="T31" s="30">
        <f t="shared" si="0"/>
        <v>1</v>
      </c>
    </row>
    <row r="32" spans="2:20" ht="12" customHeight="1" thickBot="1">
      <c r="B32" s="54" t="s">
        <v>91</v>
      </c>
      <c r="C32" s="35" t="s">
        <v>17</v>
      </c>
      <c r="D32" s="32" t="s">
        <v>117</v>
      </c>
      <c r="E32" s="33"/>
      <c r="F32" s="1"/>
      <c r="G32" s="34">
        <v>1</v>
      </c>
      <c r="H32" s="33"/>
      <c r="I32" s="1"/>
      <c r="J32" s="34">
        <v>1</v>
      </c>
      <c r="K32" s="33"/>
      <c r="L32" s="1"/>
      <c r="M32" s="34"/>
      <c r="N32" s="33"/>
      <c r="O32" s="1"/>
      <c r="P32" s="34">
        <v>1</v>
      </c>
      <c r="Q32" s="66">
        <f t="shared" si="1"/>
      </c>
      <c r="R32" s="29">
        <f t="shared" si="2"/>
      </c>
      <c r="S32" s="29">
        <f t="shared" si="4"/>
        <v>3</v>
      </c>
      <c r="T32" s="30">
        <f t="shared" si="0"/>
        <v>3</v>
      </c>
    </row>
    <row r="33" spans="2:20" ht="12" customHeight="1" thickBot="1">
      <c r="B33" s="54" t="s">
        <v>92</v>
      </c>
      <c r="C33" s="35" t="s">
        <v>17</v>
      </c>
      <c r="D33" s="32" t="s">
        <v>41</v>
      </c>
      <c r="E33" s="33"/>
      <c r="F33" s="1"/>
      <c r="G33" s="34"/>
      <c r="H33" s="33"/>
      <c r="I33" s="1"/>
      <c r="J33" s="34">
        <v>1</v>
      </c>
      <c r="K33" s="33"/>
      <c r="L33" s="1"/>
      <c r="M33" s="34">
        <v>2</v>
      </c>
      <c r="N33" s="33"/>
      <c r="O33" s="1"/>
      <c r="P33" s="34"/>
      <c r="Q33" s="66">
        <f t="shared" si="1"/>
      </c>
      <c r="R33" s="29">
        <f t="shared" si="2"/>
      </c>
      <c r="S33" s="29">
        <f t="shared" si="4"/>
        <v>3</v>
      </c>
      <c r="T33" s="30">
        <f t="shared" si="0"/>
        <v>3</v>
      </c>
    </row>
    <row r="34" spans="2:20" ht="12" customHeight="1" thickBot="1">
      <c r="B34" s="54" t="s">
        <v>101</v>
      </c>
      <c r="C34" s="35" t="s">
        <v>17</v>
      </c>
      <c r="D34" s="32" t="s">
        <v>23</v>
      </c>
      <c r="E34" s="33"/>
      <c r="F34" s="1"/>
      <c r="G34" s="34">
        <v>1</v>
      </c>
      <c r="H34" s="33"/>
      <c r="I34" s="1"/>
      <c r="J34" s="34"/>
      <c r="K34" s="33"/>
      <c r="L34" s="1"/>
      <c r="M34" s="34">
        <v>1</v>
      </c>
      <c r="N34" s="33"/>
      <c r="O34" s="1"/>
      <c r="P34" s="34"/>
      <c r="Q34" s="66">
        <f t="shared" si="1"/>
      </c>
      <c r="R34" s="66">
        <f t="shared" si="2"/>
      </c>
      <c r="S34" s="29">
        <f t="shared" si="4"/>
        <v>2</v>
      </c>
      <c r="T34" s="30">
        <f t="shared" si="0"/>
        <v>2</v>
      </c>
    </row>
    <row r="35" spans="2:20" ht="12" customHeight="1" thickBot="1">
      <c r="B35" s="54" t="s">
        <v>93</v>
      </c>
      <c r="C35" s="35" t="s">
        <v>17</v>
      </c>
      <c r="D35" s="32" t="s">
        <v>36</v>
      </c>
      <c r="E35" s="33"/>
      <c r="F35" s="1"/>
      <c r="G35" s="34"/>
      <c r="H35" s="33"/>
      <c r="I35" s="1"/>
      <c r="J35" s="34"/>
      <c r="K35" s="33"/>
      <c r="L35" s="1"/>
      <c r="M35" s="34">
        <v>1</v>
      </c>
      <c r="N35" s="33"/>
      <c r="O35" s="1"/>
      <c r="P35" s="34">
        <v>1</v>
      </c>
      <c r="Q35" s="66">
        <f t="shared" si="1"/>
      </c>
      <c r="R35" s="66">
        <f t="shared" si="2"/>
      </c>
      <c r="S35" s="29">
        <f t="shared" si="4"/>
        <v>2</v>
      </c>
      <c r="T35" s="30">
        <f t="shared" si="0"/>
        <v>2</v>
      </c>
    </row>
    <row r="36" spans="2:20" ht="12" customHeight="1" thickBot="1">
      <c r="B36" s="54" t="s">
        <v>71</v>
      </c>
      <c r="C36" s="35" t="s">
        <v>19</v>
      </c>
      <c r="D36" s="32" t="s">
        <v>28</v>
      </c>
      <c r="E36" s="33"/>
      <c r="F36" s="1"/>
      <c r="G36" s="34">
        <v>1</v>
      </c>
      <c r="H36" s="33"/>
      <c r="I36" s="1"/>
      <c r="J36" s="34"/>
      <c r="K36" s="33"/>
      <c r="L36" s="1"/>
      <c r="M36" s="34"/>
      <c r="N36" s="33"/>
      <c r="O36" s="1"/>
      <c r="P36" s="34"/>
      <c r="Q36" s="66">
        <f t="shared" si="1"/>
      </c>
      <c r="R36" s="66">
        <f t="shared" si="2"/>
      </c>
      <c r="S36" s="29">
        <f t="shared" si="4"/>
        <v>1</v>
      </c>
      <c r="T36" s="30">
        <f t="shared" si="0"/>
        <v>1</v>
      </c>
    </row>
    <row r="37" spans="2:20" ht="12" customHeight="1" thickBot="1">
      <c r="B37" s="54" t="s">
        <v>83</v>
      </c>
      <c r="C37" s="35" t="s">
        <v>108</v>
      </c>
      <c r="D37" s="32" t="s">
        <v>8</v>
      </c>
      <c r="E37" s="33"/>
      <c r="F37" s="1"/>
      <c r="G37" s="34">
        <v>1</v>
      </c>
      <c r="H37" s="33"/>
      <c r="I37" s="1"/>
      <c r="J37" s="34"/>
      <c r="K37" s="33"/>
      <c r="L37" s="1"/>
      <c r="M37" s="34"/>
      <c r="N37" s="33"/>
      <c r="O37" s="1"/>
      <c r="P37" s="34"/>
      <c r="Q37" s="66">
        <f t="shared" si="1"/>
      </c>
      <c r="R37" s="66">
        <f t="shared" si="2"/>
      </c>
      <c r="S37" s="29">
        <f t="shared" si="4"/>
        <v>1</v>
      </c>
      <c r="T37" s="30">
        <f t="shared" si="0"/>
        <v>1</v>
      </c>
    </row>
    <row r="38" spans="2:20" ht="12" customHeight="1" thickBot="1">
      <c r="B38" s="54" t="s">
        <v>94</v>
      </c>
      <c r="C38" s="35" t="s">
        <v>17</v>
      </c>
      <c r="D38" s="32" t="s">
        <v>37</v>
      </c>
      <c r="E38" s="33"/>
      <c r="F38" s="1"/>
      <c r="G38" s="34">
        <v>1</v>
      </c>
      <c r="H38" s="33"/>
      <c r="I38" s="1"/>
      <c r="J38" s="34"/>
      <c r="K38" s="33"/>
      <c r="L38" s="1"/>
      <c r="M38" s="34"/>
      <c r="N38" s="33"/>
      <c r="O38" s="1"/>
      <c r="P38" s="34"/>
      <c r="Q38" s="66">
        <f t="shared" si="1"/>
      </c>
      <c r="R38" s="66">
        <f t="shared" si="2"/>
      </c>
      <c r="S38" s="29">
        <f t="shared" si="4"/>
        <v>1</v>
      </c>
      <c r="T38" s="30">
        <f t="shared" si="0"/>
        <v>1</v>
      </c>
    </row>
    <row r="39" spans="2:20" ht="12" customHeight="1" thickBot="1">
      <c r="B39" s="54" t="s">
        <v>95</v>
      </c>
      <c r="C39" s="35" t="s">
        <v>115</v>
      </c>
      <c r="D39" s="32" t="s">
        <v>8</v>
      </c>
      <c r="E39" s="33"/>
      <c r="F39" s="1"/>
      <c r="G39" s="34">
        <v>1</v>
      </c>
      <c r="H39" s="33"/>
      <c r="I39" s="1"/>
      <c r="J39" s="34"/>
      <c r="K39" s="33"/>
      <c r="L39" s="1"/>
      <c r="M39" s="34"/>
      <c r="N39" s="33"/>
      <c r="O39" s="1"/>
      <c r="P39" s="34"/>
      <c r="Q39" s="66">
        <f t="shared" si="1"/>
      </c>
      <c r="R39" s="66">
        <f t="shared" si="2"/>
      </c>
      <c r="S39" s="29">
        <f t="shared" si="4"/>
        <v>1</v>
      </c>
      <c r="T39" s="30">
        <f t="shared" si="0"/>
        <v>1</v>
      </c>
    </row>
    <row r="40" spans="2:20" ht="12" customHeight="1" thickBot="1">
      <c r="B40" s="54" t="s">
        <v>84</v>
      </c>
      <c r="C40" s="35" t="s">
        <v>17</v>
      </c>
      <c r="D40" s="32" t="s">
        <v>116</v>
      </c>
      <c r="E40" s="33"/>
      <c r="F40" s="1"/>
      <c r="G40" s="34">
        <v>1</v>
      </c>
      <c r="H40" s="33"/>
      <c r="I40" s="1"/>
      <c r="J40" s="34"/>
      <c r="K40" s="33"/>
      <c r="L40" s="1"/>
      <c r="M40" s="34"/>
      <c r="N40" s="33"/>
      <c r="O40" s="1"/>
      <c r="P40" s="34"/>
      <c r="Q40" s="66">
        <f t="shared" si="1"/>
      </c>
      <c r="R40" s="66">
        <f t="shared" si="2"/>
      </c>
      <c r="S40" s="29">
        <f t="shared" si="4"/>
        <v>1</v>
      </c>
      <c r="T40" s="30">
        <f t="shared" si="0"/>
        <v>1</v>
      </c>
    </row>
    <row r="41" spans="2:20" ht="12" customHeight="1" thickBot="1">
      <c r="B41" s="54" t="s">
        <v>85</v>
      </c>
      <c r="C41" s="35" t="s">
        <v>19</v>
      </c>
      <c r="D41" s="32" t="s">
        <v>119</v>
      </c>
      <c r="E41" s="33"/>
      <c r="F41" s="1"/>
      <c r="G41" s="34"/>
      <c r="H41" s="33"/>
      <c r="I41" s="36"/>
      <c r="J41" s="34">
        <v>1</v>
      </c>
      <c r="K41" s="33"/>
      <c r="L41" s="36"/>
      <c r="M41" s="34"/>
      <c r="N41" s="33"/>
      <c r="O41" s="1"/>
      <c r="P41" s="34"/>
      <c r="Q41" s="66">
        <f t="shared" si="1"/>
      </c>
      <c r="R41" s="66">
        <f t="shared" si="2"/>
      </c>
      <c r="S41" s="29">
        <f t="shared" si="4"/>
        <v>1</v>
      </c>
      <c r="T41" s="30">
        <f t="shared" si="0"/>
        <v>1</v>
      </c>
    </row>
    <row r="42" spans="2:20" ht="12" customHeight="1" thickBot="1">
      <c r="B42" s="54" t="s">
        <v>96</v>
      </c>
      <c r="C42" s="35" t="s">
        <v>47</v>
      </c>
      <c r="D42" s="32" t="s">
        <v>30</v>
      </c>
      <c r="E42" s="33"/>
      <c r="F42" s="1"/>
      <c r="G42" s="34"/>
      <c r="H42" s="33"/>
      <c r="I42" s="1"/>
      <c r="J42" s="34"/>
      <c r="K42" s="33"/>
      <c r="L42" s="1"/>
      <c r="M42" s="34">
        <v>1</v>
      </c>
      <c r="N42" s="33"/>
      <c r="O42" s="1"/>
      <c r="P42" s="34"/>
      <c r="Q42" s="66">
        <f t="shared" si="1"/>
      </c>
      <c r="R42" s="66">
        <f t="shared" si="2"/>
      </c>
      <c r="S42" s="29">
        <f t="shared" si="4"/>
        <v>1</v>
      </c>
      <c r="T42" s="30">
        <f t="shared" si="0"/>
        <v>1</v>
      </c>
    </row>
    <row r="43" spans="2:20" ht="12" customHeight="1" thickBot="1">
      <c r="B43" s="54" t="s">
        <v>97</v>
      </c>
      <c r="C43" s="35" t="s">
        <v>17</v>
      </c>
      <c r="D43" s="32" t="s">
        <v>33</v>
      </c>
      <c r="E43" s="33"/>
      <c r="F43" s="1"/>
      <c r="G43" s="34"/>
      <c r="H43" s="33"/>
      <c r="I43" s="1"/>
      <c r="J43" s="34"/>
      <c r="K43" s="33"/>
      <c r="L43" s="1"/>
      <c r="M43" s="34">
        <v>1</v>
      </c>
      <c r="N43" s="33"/>
      <c r="O43" s="1"/>
      <c r="P43" s="34"/>
      <c r="Q43" s="66">
        <f t="shared" si="1"/>
      </c>
      <c r="R43" s="66">
        <f t="shared" si="2"/>
      </c>
      <c r="S43" s="29">
        <f t="shared" si="4"/>
        <v>1</v>
      </c>
      <c r="T43" s="30">
        <f t="shared" si="0"/>
        <v>1</v>
      </c>
    </row>
    <row r="44" spans="2:20" ht="12" customHeight="1" thickBot="1">
      <c r="B44" s="54" t="s">
        <v>98</v>
      </c>
      <c r="C44" s="35" t="s">
        <v>17</v>
      </c>
      <c r="D44" s="32" t="s">
        <v>121</v>
      </c>
      <c r="E44" s="33"/>
      <c r="F44" s="1"/>
      <c r="G44" s="34"/>
      <c r="H44" s="33"/>
      <c r="I44" s="1"/>
      <c r="J44" s="34"/>
      <c r="K44" s="33"/>
      <c r="L44" s="1"/>
      <c r="M44" s="34"/>
      <c r="N44" s="33"/>
      <c r="O44" s="1"/>
      <c r="P44" s="34">
        <v>1</v>
      </c>
      <c r="Q44" s="66">
        <f t="shared" si="1"/>
      </c>
      <c r="R44" s="66">
        <f t="shared" si="2"/>
      </c>
      <c r="S44" s="29">
        <f t="shared" si="4"/>
        <v>1</v>
      </c>
      <c r="T44" s="30">
        <f t="shared" si="0"/>
        <v>1</v>
      </c>
    </row>
    <row r="45" spans="2:20" ht="12" customHeight="1" thickBot="1">
      <c r="B45" s="54" t="s">
        <v>99</v>
      </c>
      <c r="C45" s="35" t="s">
        <v>17</v>
      </c>
      <c r="D45" s="32" t="s">
        <v>122</v>
      </c>
      <c r="E45" s="33"/>
      <c r="F45" s="1"/>
      <c r="G45" s="34"/>
      <c r="H45" s="33"/>
      <c r="I45" s="1"/>
      <c r="J45" s="34"/>
      <c r="K45" s="33"/>
      <c r="L45" s="1"/>
      <c r="M45" s="34"/>
      <c r="N45" s="33"/>
      <c r="O45" s="1"/>
      <c r="P45" s="34">
        <v>1</v>
      </c>
      <c r="Q45" s="66">
        <f t="shared" si="1"/>
      </c>
      <c r="R45" s="66">
        <f t="shared" si="2"/>
      </c>
      <c r="S45" s="29">
        <f t="shared" si="4"/>
        <v>1</v>
      </c>
      <c r="T45" s="30">
        <f t="shared" si="0"/>
        <v>1</v>
      </c>
    </row>
    <row r="46" spans="2:20" ht="12" customHeight="1" thickBot="1">
      <c r="B46" s="54" t="s">
        <v>100</v>
      </c>
      <c r="C46" s="38" t="s">
        <v>17</v>
      </c>
      <c r="D46" s="39" t="s">
        <v>123</v>
      </c>
      <c r="E46" s="40"/>
      <c r="F46" s="41"/>
      <c r="G46" s="42"/>
      <c r="H46" s="40"/>
      <c r="I46" s="41"/>
      <c r="J46" s="42"/>
      <c r="K46" s="40"/>
      <c r="L46" s="41"/>
      <c r="M46" s="42"/>
      <c r="N46" s="40"/>
      <c r="O46" s="41"/>
      <c r="P46" s="42">
        <v>1</v>
      </c>
      <c r="Q46" s="66">
        <f t="shared" si="1"/>
      </c>
      <c r="R46" s="66">
        <f t="shared" si="2"/>
      </c>
      <c r="S46" s="29">
        <f t="shared" si="4"/>
        <v>1</v>
      </c>
      <c r="T46" s="30">
        <f t="shared" si="0"/>
        <v>1</v>
      </c>
    </row>
    <row r="47" spans="2:20" ht="13.5" thickBot="1">
      <c r="B47" s="138" t="s">
        <v>60</v>
      </c>
      <c r="C47" s="139"/>
      <c r="D47" s="140"/>
      <c r="E47" s="43">
        <f aca="true" t="shared" si="5" ref="E47:T47">SUM(E4:E46)</f>
        <v>4</v>
      </c>
      <c r="F47" s="43">
        <f t="shared" si="5"/>
        <v>10</v>
      </c>
      <c r="G47" s="43">
        <f t="shared" si="5"/>
        <v>11</v>
      </c>
      <c r="H47" s="43">
        <f t="shared" si="5"/>
        <v>3</v>
      </c>
      <c r="I47" s="43">
        <f t="shared" si="5"/>
        <v>9</v>
      </c>
      <c r="J47" s="43">
        <f t="shared" si="5"/>
        <v>10</v>
      </c>
      <c r="K47" s="43">
        <f t="shared" si="5"/>
        <v>1</v>
      </c>
      <c r="L47" s="43">
        <f t="shared" si="5"/>
        <v>7</v>
      </c>
      <c r="M47" s="43">
        <f t="shared" si="5"/>
        <v>10</v>
      </c>
      <c r="N47" s="43">
        <f t="shared" si="5"/>
        <v>2</v>
      </c>
      <c r="O47" s="43">
        <f t="shared" si="5"/>
        <v>9</v>
      </c>
      <c r="P47" s="43">
        <f t="shared" si="5"/>
        <v>10</v>
      </c>
      <c r="Q47" s="43">
        <f t="shared" si="5"/>
        <v>10</v>
      </c>
      <c r="R47" s="43">
        <f t="shared" si="5"/>
        <v>35</v>
      </c>
      <c r="S47" s="43">
        <f t="shared" si="5"/>
        <v>41</v>
      </c>
      <c r="T47" s="44">
        <f t="shared" si="5"/>
        <v>86</v>
      </c>
    </row>
    <row r="48" spans="2:20" ht="13.5" thickBot="1">
      <c r="B48" s="141"/>
      <c r="C48" s="142"/>
      <c r="D48" s="143"/>
      <c r="E48" s="147">
        <f>SUM(E47:G47)</f>
        <v>25</v>
      </c>
      <c r="F48" s="147"/>
      <c r="G48" s="147"/>
      <c r="H48" s="147">
        <f>SUM(H47:J47)</f>
        <v>22</v>
      </c>
      <c r="I48" s="147"/>
      <c r="J48" s="147"/>
      <c r="K48" s="147">
        <f>SUM(K47:M47)</f>
        <v>18</v>
      </c>
      <c r="L48" s="147"/>
      <c r="M48" s="147"/>
      <c r="N48" s="147">
        <f>SUM(N47:P47)</f>
        <v>21</v>
      </c>
      <c r="O48" s="147"/>
      <c r="P48" s="147"/>
      <c r="Q48" s="147">
        <f>SUM(Q47:S47)</f>
        <v>86</v>
      </c>
      <c r="R48" s="147"/>
      <c r="S48" s="147"/>
      <c r="T48" s="50"/>
    </row>
  </sheetData>
  <sheetProtection/>
  <mergeCells count="12">
    <mergeCell ref="K48:M48"/>
    <mergeCell ref="N48:P48"/>
    <mergeCell ref="B47:D48"/>
    <mergeCell ref="B1:T1"/>
    <mergeCell ref="E2:G2"/>
    <mergeCell ref="H2:J2"/>
    <mergeCell ref="K2:M2"/>
    <mergeCell ref="N2:P2"/>
    <mergeCell ref="Q2:S2"/>
    <mergeCell ref="Q48:S48"/>
    <mergeCell ref="E48:G48"/>
    <mergeCell ref="H48:J4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25"/>
  <sheetViews>
    <sheetView zoomScalePageLayoutView="0" workbookViewId="0" topLeftCell="A1">
      <selection activeCell="U9" sqref="U9"/>
    </sheetView>
  </sheetViews>
  <sheetFormatPr defaultColWidth="9.140625" defaultRowHeight="12.75"/>
  <cols>
    <col min="1" max="1" width="5.7109375" style="0" customWidth="1"/>
    <col min="2" max="2" width="6.421875" style="0" customWidth="1"/>
    <col min="3" max="3" width="25.00390625" style="0" customWidth="1"/>
    <col min="4" max="4" width="13.7109375" style="0" customWidth="1"/>
    <col min="5" max="5" width="4.00390625" style="0" customWidth="1"/>
    <col min="6" max="6" width="3.8515625" style="0" customWidth="1"/>
    <col min="7" max="7" width="4.140625" style="0" customWidth="1"/>
    <col min="8" max="8" width="3.57421875" style="0" customWidth="1"/>
    <col min="9" max="9" width="4.140625" style="0" customWidth="1"/>
    <col min="10" max="11" width="4.28125" style="0" customWidth="1"/>
    <col min="12" max="12" width="4.00390625" style="0" customWidth="1"/>
    <col min="13" max="13" width="4.28125" style="0" customWidth="1"/>
    <col min="14" max="14" width="3.8515625" style="0" customWidth="1"/>
    <col min="15" max="15" width="3.140625" style="0" customWidth="1"/>
    <col min="16" max="16" width="4.140625" style="0" customWidth="1"/>
    <col min="17" max="17" width="4.00390625" style="0" customWidth="1"/>
    <col min="18" max="19" width="3.7109375" style="0" customWidth="1"/>
  </cols>
  <sheetData>
    <row r="1" spans="2:20" ht="28.5" customHeight="1" thickBot="1">
      <c r="B1" s="124" t="s">
        <v>133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2:20" ht="27.75" customHeight="1" thickBot="1">
      <c r="B2" s="21"/>
      <c r="C2" s="48" t="s">
        <v>0</v>
      </c>
      <c r="D2" s="48" t="s">
        <v>1</v>
      </c>
      <c r="E2" s="144" t="s">
        <v>61</v>
      </c>
      <c r="F2" s="145"/>
      <c r="G2" s="146"/>
      <c r="H2" s="144" t="s">
        <v>62</v>
      </c>
      <c r="I2" s="145"/>
      <c r="J2" s="146"/>
      <c r="K2" s="144" t="s">
        <v>63</v>
      </c>
      <c r="L2" s="145"/>
      <c r="M2" s="146"/>
      <c r="N2" s="144" t="s">
        <v>64</v>
      </c>
      <c r="O2" s="145"/>
      <c r="P2" s="146"/>
      <c r="Q2" s="144" t="s">
        <v>49</v>
      </c>
      <c r="R2" s="145"/>
      <c r="S2" s="146"/>
      <c r="T2" s="49" t="s">
        <v>5</v>
      </c>
    </row>
    <row r="3" spans="2:20" ht="12" customHeight="1" thickBot="1">
      <c r="B3" s="22"/>
      <c r="C3" s="23"/>
      <c r="D3" s="23"/>
      <c r="E3" s="24" t="s">
        <v>50</v>
      </c>
      <c r="F3" s="25" t="s">
        <v>51</v>
      </c>
      <c r="G3" s="26" t="s">
        <v>52</v>
      </c>
      <c r="H3" s="24" t="s">
        <v>53</v>
      </c>
      <c r="I3" s="25" t="s">
        <v>51</v>
      </c>
      <c r="J3" s="26" t="s">
        <v>54</v>
      </c>
      <c r="K3" s="24" t="s">
        <v>50</v>
      </c>
      <c r="L3" s="25" t="s">
        <v>51</v>
      </c>
      <c r="M3" s="26" t="s">
        <v>52</v>
      </c>
      <c r="N3" s="24" t="s">
        <v>50</v>
      </c>
      <c r="O3" s="25" t="s">
        <v>51</v>
      </c>
      <c r="P3" s="26" t="s">
        <v>52</v>
      </c>
      <c r="Q3" s="24" t="s">
        <v>50</v>
      </c>
      <c r="R3" s="25" t="s">
        <v>51</v>
      </c>
      <c r="S3" s="26" t="s">
        <v>52</v>
      </c>
      <c r="T3" s="27"/>
    </row>
    <row r="4" spans="2:20" ht="12" customHeight="1" thickBot="1">
      <c r="B4" s="54" t="s">
        <v>6</v>
      </c>
      <c r="C4" s="76" t="s">
        <v>7</v>
      </c>
      <c r="D4" s="77" t="s">
        <v>8</v>
      </c>
      <c r="E4" s="78">
        <v>2</v>
      </c>
      <c r="F4" s="79">
        <v>5</v>
      </c>
      <c r="G4" s="80">
        <v>5</v>
      </c>
      <c r="H4" s="78">
        <v>2</v>
      </c>
      <c r="I4" s="79">
        <v>8</v>
      </c>
      <c r="J4" s="80">
        <v>6</v>
      </c>
      <c r="K4" s="78">
        <v>3</v>
      </c>
      <c r="L4" s="79">
        <v>7</v>
      </c>
      <c r="M4" s="80">
        <v>7</v>
      </c>
      <c r="N4" s="78">
        <v>3</v>
      </c>
      <c r="O4" s="79">
        <v>6</v>
      </c>
      <c r="P4" s="80">
        <v>7</v>
      </c>
      <c r="Q4" s="100">
        <f aca="true" t="shared" si="0" ref="Q4:Q23">IF((E4+H4+K4+N4)&gt;0,(E4+H4+K4+N4),0)</f>
        <v>10</v>
      </c>
      <c r="R4" s="101">
        <f aca="true" t="shared" si="1" ref="R4:R23">IF((F4+I4+L4+O4)&gt;0,(F4+I4+L4+O4),0)</f>
        <v>26</v>
      </c>
      <c r="S4" s="101">
        <f aca="true" t="shared" si="2" ref="S4:S23">IF((G4+J4+M4+P4)&gt;0,(G4+J4+M4+P4),0)</f>
        <v>25</v>
      </c>
      <c r="T4" s="81">
        <f aca="true" t="shared" si="3" ref="T4:T23">SUM(Q4:S4)</f>
        <v>61</v>
      </c>
    </row>
    <row r="5" spans="2:20" ht="12" customHeight="1" thickBot="1">
      <c r="B5" s="54" t="s">
        <v>9</v>
      </c>
      <c r="C5" s="82" t="s">
        <v>134</v>
      </c>
      <c r="D5" s="83" t="s">
        <v>20</v>
      </c>
      <c r="E5" s="84">
        <v>1</v>
      </c>
      <c r="F5" s="85">
        <v>1</v>
      </c>
      <c r="G5" s="86">
        <v>1</v>
      </c>
      <c r="H5" s="84"/>
      <c r="I5" s="85"/>
      <c r="J5" s="86"/>
      <c r="K5" s="84"/>
      <c r="L5" s="85"/>
      <c r="M5" s="86">
        <v>3</v>
      </c>
      <c r="N5" s="84"/>
      <c r="O5" s="85"/>
      <c r="P5" s="86"/>
      <c r="Q5" s="101">
        <f t="shared" si="0"/>
        <v>1</v>
      </c>
      <c r="R5" s="101">
        <f t="shared" si="1"/>
        <v>1</v>
      </c>
      <c r="S5" s="101">
        <f t="shared" si="2"/>
        <v>4</v>
      </c>
      <c r="T5" s="81">
        <f t="shared" si="3"/>
        <v>6</v>
      </c>
    </row>
    <row r="6" spans="2:20" ht="12" customHeight="1" thickBot="1">
      <c r="B6" s="54" t="s">
        <v>11</v>
      </c>
      <c r="C6" s="82" t="s">
        <v>17</v>
      </c>
      <c r="D6" s="83" t="s">
        <v>21</v>
      </c>
      <c r="E6" s="84"/>
      <c r="F6" s="85"/>
      <c r="G6" s="86"/>
      <c r="H6" s="84"/>
      <c r="I6" s="85">
        <v>1</v>
      </c>
      <c r="J6" s="86"/>
      <c r="K6" s="84">
        <v>1</v>
      </c>
      <c r="L6" s="85"/>
      <c r="M6" s="86"/>
      <c r="N6" s="84"/>
      <c r="O6" s="85"/>
      <c r="P6" s="86"/>
      <c r="Q6" s="101">
        <f t="shared" si="0"/>
        <v>1</v>
      </c>
      <c r="R6" s="101">
        <f t="shared" si="1"/>
        <v>1</v>
      </c>
      <c r="S6" s="101">
        <f t="shared" si="2"/>
        <v>0</v>
      </c>
      <c r="T6" s="81">
        <f t="shared" si="3"/>
        <v>2</v>
      </c>
    </row>
    <row r="7" spans="2:20" ht="12" customHeight="1" thickBot="1">
      <c r="B7" s="54" t="s">
        <v>13</v>
      </c>
      <c r="C7" s="82" t="s">
        <v>45</v>
      </c>
      <c r="D7" s="83" t="s">
        <v>12</v>
      </c>
      <c r="E7" s="84"/>
      <c r="F7" s="85">
        <v>1</v>
      </c>
      <c r="G7" s="86"/>
      <c r="H7" s="84"/>
      <c r="I7" s="85">
        <v>1</v>
      </c>
      <c r="J7" s="86"/>
      <c r="K7" s="84"/>
      <c r="L7" s="85">
        <v>2</v>
      </c>
      <c r="M7" s="86">
        <v>4</v>
      </c>
      <c r="N7" s="84"/>
      <c r="O7" s="85"/>
      <c r="P7" s="86">
        <v>4</v>
      </c>
      <c r="Q7" s="101">
        <f t="shared" si="0"/>
        <v>0</v>
      </c>
      <c r="R7" s="101">
        <f t="shared" si="1"/>
        <v>4</v>
      </c>
      <c r="S7" s="101">
        <f t="shared" si="2"/>
        <v>8</v>
      </c>
      <c r="T7" s="81">
        <f t="shared" si="3"/>
        <v>12</v>
      </c>
    </row>
    <row r="8" spans="2:20" ht="12" customHeight="1" thickBot="1">
      <c r="B8" s="54" t="s">
        <v>57</v>
      </c>
      <c r="C8" s="82" t="s">
        <v>44</v>
      </c>
      <c r="D8" s="83" t="s">
        <v>14</v>
      </c>
      <c r="E8" s="84"/>
      <c r="F8" s="85">
        <v>1</v>
      </c>
      <c r="G8" s="86">
        <v>2</v>
      </c>
      <c r="H8" s="84"/>
      <c r="I8" s="85">
        <v>1</v>
      </c>
      <c r="J8" s="86">
        <v>2</v>
      </c>
      <c r="K8" s="84"/>
      <c r="L8" s="85"/>
      <c r="M8" s="86">
        <v>2</v>
      </c>
      <c r="N8" s="84"/>
      <c r="O8" s="85"/>
      <c r="P8" s="86"/>
      <c r="Q8" s="100">
        <f t="shared" si="0"/>
        <v>0</v>
      </c>
      <c r="R8" s="101">
        <f t="shared" si="1"/>
        <v>2</v>
      </c>
      <c r="S8" s="101">
        <f t="shared" si="2"/>
        <v>6</v>
      </c>
      <c r="T8" s="81">
        <f t="shared" si="3"/>
        <v>8</v>
      </c>
    </row>
    <row r="9" spans="2:20" ht="12" customHeight="1" thickBot="1">
      <c r="B9" s="54" t="s">
        <v>58</v>
      </c>
      <c r="C9" s="87" t="s">
        <v>10</v>
      </c>
      <c r="D9" s="88" t="s">
        <v>8</v>
      </c>
      <c r="E9" s="89"/>
      <c r="F9" s="90"/>
      <c r="G9" s="91">
        <v>2</v>
      </c>
      <c r="H9" s="89"/>
      <c r="I9" s="90"/>
      <c r="J9" s="91"/>
      <c r="K9" s="89"/>
      <c r="L9" s="90"/>
      <c r="M9" s="91"/>
      <c r="N9" s="89"/>
      <c r="O9" s="90">
        <v>1</v>
      </c>
      <c r="P9" s="91">
        <v>2</v>
      </c>
      <c r="Q9" s="100">
        <f t="shared" si="0"/>
        <v>0</v>
      </c>
      <c r="R9" s="100">
        <f t="shared" si="1"/>
        <v>1</v>
      </c>
      <c r="S9" s="100">
        <f t="shared" si="2"/>
        <v>4</v>
      </c>
      <c r="T9" s="92">
        <f t="shared" si="3"/>
        <v>5</v>
      </c>
    </row>
    <row r="10" spans="2:20" ht="12" customHeight="1" thickBot="1">
      <c r="B10" s="54" t="s">
        <v>59</v>
      </c>
      <c r="C10" s="82" t="s">
        <v>17</v>
      </c>
      <c r="D10" s="83" t="s">
        <v>23</v>
      </c>
      <c r="E10" s="84"/>
      <c r="F10" s="85"/>
      <c r="G10" s="86"/>
      <c r="H10" s="84"/>
      <c r="I10" s="85">
        <v>1</v>
      </c>
      <c r="J10" s="86">
        <v>1</v>
      </c>
      <c r="K10" s="84"/>
      <c r="L10" s="85"/>
      <c r="M10" s="86"/>
      <c r="N10" s="84"/>
      <c r="O10" s="85"/>
      <c r="P10" s="86"/>
      <c r="Q10" s="100">
        <f t="shared" si="0"/>
        <v>0</v>
      </c>
      <c r="R10" s="101">
        <f t="shared" si="1"/>
        <v>1</v>
      </c>
      <c r="S10" s="101">
        <f t="shared" si="2"/>
        <v>1</v>
      </c>
      <c r="T10" s="81">
        <f t="shared" si="3"/>
        <v>2</v>
      </c>
    </row>
    <row r="11" spans="2:20" ht="12" customHeight="1" thickBot="1">
      <c r="B11" s="54" t="s">
        <v>55</v>
      </c>
      <c r="C11" s="95" t="s">
        <v>17</v>
      </c>
      <c r="D11" s="96" t="s">
        <v>123</v>
      </c>
      <c r="E11" s="97"/>
      <c r="F11" s="98">
        <v>1</v>
      </c>
      <c r="G11" s="99"/>
      <c r="H11" s="97"/>
      <c r="I11" s="98"/>
      <c r="J11" s="99"/>
      <c r="K11" s="97"/>
      <c r="L11" s="98"/>
      <c r="M11" s="99"/>
      <c r="N11" s="97"/>
      <c r="O11" s="98"/>
      <c r="P11" s="99"/>
      <c r="Q11" s="100">
        <f t="shared" si="0"/>
        <v>0</v>
      </c>
      <c r="R11" s="101">
        <f t="shared" si="1"/>
        <v>1</v>
      </c>
      <c r="S11" s="101">
        <f t="shared" si="2"/>
        <v>0</v>
      </c>
      <c r="T11" s="81">
        <f t="shared" si="3"/>
        <v>1</v>
      </c>
    </row>
    <row r="12" spans="2:20" ht="12" customHeight="1" thickBot="1">
      <c r="B12" s="54" t="s">
        <v>56</v>
      </c>
      <c r="C12" s="82" t="s">
        <v>17</v>
      </c>
      <c r="D12" s="83" t="s">
        <v>40</v>
      </c>
      <c r="E12" s="84"/>
      <c r="F12" s="85"/>
      <c r="G12" s="86">
        <v>1</v>
      </c>
      <c r="H12" s="84"/>
      <c r="I12" s="85"/>
      <c r="J12" s="86"/>
      <c r="K12" s="84"/>
      <c r="L12" s="85"/>
      <c r="M12" s="86"/>
      <c r="N12" s="84"/>
      <c r="O12" s="85"/>
      <c r="P12" s="86">
        <v>1</v>
      </c>
      <c r="Q12" s="100">
        <f t="shared" si="0"/>
        <v>0</v>
      </c>
      <c r="R12" s="101">
        <f t="shared" si="1"/>
        <v>0</v>
      </c>
      <c r="S12" s="101">
        <f t="shared" si="2"/>
        <v>2</v>
      </c>
      <c r="T12" s="81">
        <f t="shared" si="3"/>
        <v>2</v>
      </c>
    </row>
    <row r="13" spans="2:20" ht="12" customHeight="1" thickBot="1">
      <c r="B13" s="54" t="s">
        <v>72</v>
      </c>
      <c r="C13" s="82" t="s">
        <v>126</v>
      </c>
      <c r="D13" s="83" t="s">
        <v>42</v>
      </c>
      <c r="E13" s="84"/>
      <c r="F13" s="85"/>
      <c r="G13" s="86"/>
      <c r="H13" s="84"/>
      <c r="I13" s="85"/>
      <c r="J13" s="86">
        <v>2</v>
      </c>
      <c r="K13" s="84"/>
      <c r="L13" s="85"/>
      <c r="M13" s="86"/>
      <c r="N13" s="84"/>
      <c r="O13" s="85"/>
      <c r="P13" s="86"/>
      <c r="Q13" s="100">
        <f t="shared" si="0"/>
        <v>0</v>
      </c>
      <c r="R13" s="101">
        <f t="shared" si="1"/>
        <v>0</v>
      </c>
      <c r="S13" s="101">
        <f t="shared" si="2"/>
        <v>2</v>
      </c>
      <c r="T13" s="81">
        <f t="shared" si="3"/>
        <v>2</v>
      </c>
    </row>
    <row r="14" spans="2:20" ht="12" customHeight="1" thickBot="1">
      <c r="B14" s="54" t="s">
        <v>73</v>
      </c>
      <c r="C14" s="82" t="s">
        <v>17</v>
      </c>
      <c r="D14" s="83" t="s">
        <v>26</v>
      </c>
      <c r="E14" s="84"/>
      <c r="F14" s="85"/>
      <c r="G14" s="86"/>
      <c r="H14" s="84"/>
      <c r="I14" s="85"/>
      <c r="J14" s="86"/>
      <c r="K14" s="84"/>
      <c r="L14" s="85"/>
      <c r="M14" s="86"/>
      <c r="N14" s="84"/>
      <c r="O14" s="85"/>
      <c r="P14" s="86">
        <v>1</v>
      </c>
      <c r="Q14" s="100">
        <f t="shared" si="0"/>
        <v>0</v>
      </c>
      <c r="R14" s="101">
        <f t="shared" si="1"/>
        <v>0</v>
      </c>
      <c r="S14" s="101">
        <f t="shared" si="2"/>
        <v>1</v>
      </c>
      <c r="T14" s="81">
        <f t="shared" si="3"/>
        <v>1</v>
      </c>
    </row>
    <row r="15" spans="2:20" ht="12" customHeight="1" thickBot="1">
      <c r="B15" s="54" t="s">
        <v>86</v>
      </c>
      <c r="C15" s="82" t="s">
        <v>112</v>
      </c>
      <c r="D15" s="83" t="s">
        <v>8</v>
      </c>
      <c r="E15" s="84"/>
      <c r="F15" s="85"/>
      <c r="G15" s="86"/>
      <c r="H15" s="84"/>
      <c r="I15" s="85"/>
      <c r="J15" s="86"/>
      <c r="K15" s="84"/>
      <c r="L15" s="85"/>
      <c r="M15" s="86">
        <v>1</v>
      </c>
      <c r="N15" s="84"/>
      <c r="O15" s="85"/>
      <c r="P15" s="86"/>
      <c r="Q15" s="100">
        <f t="shared" si="0"/>
        <v>0</v>
      </c>
      <c r="R15" s="101">
        <f t="shared" si="1"/>
        <v>0</v>
      </c>
      <c r="S15" s="101">
        <f t="shared" si="2"/>
        <v>1</v>
      </c>
      <c r="T15" s="81">
        <f t="shared" si="3"/>
        <v>1</v>
      </c>
    </row>
    <row r="16" spans="2:20" ht="12" customHeight="1" thickBot="1">
      <c r="B16" s="54" t="s">
        <v>66</v>
      </c>
      <c r="C16" s="82" t="s">
        <v>17</v>
      </c>
      <c r="D16" s="83" t="s">
        <v>79</v>
      </c>
      <c r="E16" s="84"/>
      <c r="F16" s="85"/>
      <c r="G16" s="86"/>
      <c r="H16" s="84"/>
      <c r="I16" s="85"/>
      <c r="J16" s="86">
        <v>1</v>
      </c>
      <c r="K16" s="84"/>
      <c r="L16" s="85"/>
      <c r="M16" s="86"/>
      <c r="N16" s="84"/>
      <c r="O16" s="85"/>
      <c r="P16" s="86"/>
      <c r="Q16" s="100">
        <f t="shared" si="0"/>
        <v>0</v>
      </c>
      <c r="R16" s="101">
        <f t="shared" si="1"/>
        <v>0</v>
      </c>
      <c r="S16" s="101">
        <f t="shared" si="2"/>
        <v>1</v>
      </c>
      <c r="T16" s="81">
        <f t="shared" si="3"/>
        <v>1</v>
      </c>
    </row>
    <row r="17" spans="2:20" ht="12" customHeight="1" thickBot="1">
      <c r="B17" s="54" t="s">
        <v>68</v>
      </c>
      <c r="C17" s="82" t="s">
        <v>46</v>
      </c>
      <c r="D17" s="83" t="s">
        <v>12</v>
      </c>
      <c r="E17" s="84"/>
      <c r="F17" s="85"/>
      <c r="G17" s="86">
        <v>1</v>
      </c>
      <c r="H17" s="84"/>
      <c r="I17" s="85"/>
      <c r="J17" s="86"/>
      <c r="K17" s="84"/>
      <c r="L17" s="85"/>
      <c r="M17" s="86"/>
      <c r="N17" s="84"/>
      <c r="O17" s="85"/>
      <c r="P17" s="86"/>
      <c r="Q17" s="100">
        <f t="shared" si="0"/>
        <v>0</v>
      </c>
      <c r="R17" s="101">
        <f t="shared" si="1"/>
        <v>0</v>
      </c>
      <c r="S17" s="101">
        <f t="shared" si="2"/>
        <v>1</v>
      </c>
      <c r="T17" s="81">
        <f t="shared" si="3"/>
        <v>1</v>
      </c>
    </row>
    <row r="18" spans="2:20" ht="12" customHeight="1" thickBot="1">
      <c r="B18" s="54" t="s">
        <v>74</v>
      </c>
      <c r="C18" s="93" t="s">
        <v>17</v>
      </c>
      <c r="D18" s="94" t="s">
        <v>34</v>
      </c>
      <c r="E18" s="84"/>
      <c r="F18" s="85"/>
      <c r="G18" s="86">
        <v>1</v>
      </c>
      <c r="H18" s="84"/>
      <c r="I18" s="85"/>
      <c r="J18" s="86"/>
      <c r="K18" s="84"/>
      <c r="L18" s="85"/>
      <c r="M18" s="86"/>
      <c r="N18" s="84"/>
      <c r="O18" s="85"/>
      <c r="P18" s="86"/>
      <c r="Q18" s="100">
        <f t="shared" si="0"/>
        <v>0</v>
      </c>
      <c r="R18" s="101">
        <f t="shared" si="1"/>
        <v>0</v>
      </c>
      <c r="S18" s="101">
        <f t="shared" si="2"/>
        <v>1</v>
      </c>
      <c r="T18" s="81">
        <f t="shared" si="3"/>
        <v>1</v>
      </c>
    </row>
    <row r="19" spans="2:20" ht="12" customHeight="1" thickBot="1">
      <c r="B19" s="54" t="s">
        <v>69</v>
      </c>
      <c r="C19" s="82" t="s">
        <v>17</v>
      </c>
      <c r="D19" s="83" t="s">
        <v>111</v>
      </c>
      <c r="E19" s="84"/>
      <c r="F19" s="85"/>
      <c r="G19" s="86">
        <v>1</v>
      </c>
      <c r="H19" s="84"/>
      <c r="I19" s="85"/>
      <c r="J19" s="86"/>
      <c r="K19" s="84"/>
      <c r="L19" s="85"/>
      <c r="M19" s="86"/>
      <c r="N19" s="84"/>
      <c r="O19" s="85"/>
      <c r="P19" s="86"/>
      <c r="Q19" s="100">
        <f t="shared" si="0"/>
        <v>0</v>
      </c>
      <c r="R19" s="101">
        <f t="shared" si="1"/>
        <v>0</v>
      </c>
      <c r="S19" s="101">
        <f t="shared" si="2"/>
        <v>1</v>
      </c>
      <c r="T19" s="81">
        <f t="shared" si="3"/>
        <v>1</v>
      </c>
    </row>
    <row r="20" spans="2:20" ht="12" customHeight="1" thickBot="1">
      <c r="B20" s="54" t="s">
        <v>75</v>
      </c>
      <c r="C20" s="82" t="s">
        <v>124</v>
      </c>
      <c r="D20" s="83" t="s">
        <v>39</v>
      </c>
      <c r="E20" s="84"/>
      <c r="F20" s="85"/>
      <c r="G20" s="86"/>
      <c r="H20" s="84"/>
      <c r="I20" s="85"/>
      <c r="J20" s="86"/>
      <c r="K20" s="84"/>
      <c r="L20" s="85"/>
      <c r="M20" s="86"/>
      <c r="N20" s="84"/>
      <c r="O20" s="85"/>
      <c r="P20" s="86">
        <v>1</v>
      </c>
      <c r="Q20" s="100">
        <f t="shared" si="0"/>
        <v>0</v>
      </c>
      <c r="R20" s="101">
        <f t="shared" si="1"/>
        <v>0</v>
      </c>
      <c r="S20" s="101">
        <f t="shared" si="2"/>
        <v>1</v>
      </c>
      <c r="T20" s="81">
        <f t="shared" si="3"/>
        <v>1</v>
      </c>
    </row>
    <row r="21" spans="2:20" ht="12" customHeight="1" thickBot="1">
      <c r="B21" s="54" t="s">
        <v>76</v>
      </c>
      <c r="C21" s="82" t="s">
        <v>124</v>
      </c>
      <c r="D21" s="83" t="s">
        <v>8</v>
      </c>
      <c r="E21" s="84"/>
      <c r="F21" s="85"/>
      <c r="G21" s="86"/>
      <c r="H21" s="84"/>
      <c r="I21" s="85"/>
      <c r="J21" s="86">
        <v>1</v>
      </c>
      <c r="K21" s="84"/>
      <c r="L21" s="85"/>
      <c r="M21" s="86"/>
      <c r="N21" s="84"/>
      <c r="O21" s="85"/>
      <c r="P21" s="86"/>
      <c r="Q21" s="100">
        <f t="shared" si="0"/>
        <v>0</v>
      </c>
      <c r="R21" s="101">
        <f t="shared" si="1"/>
        <v>0</v>
      </c>
      <c r="S21" s="101">
        <f t="shared" si="2"/>
        <v>1</v>
      </c>
      <c r="T21" s="81">
        <f t="shared" si="3"/>
        <v>1</v>
      </c>
    </row>
    <row r="22" spans="2:20" ht="12" customHeight="1" thickBot="1">
      <c r="B22" s="54" t="s">
        <v>77</v>
      </c>
      <c r="C22" s="82" t="s">
        <v>136</v>
      </c>
      <c r="D22" s="83" t="s">
        <v>135</v>
      </c>
      <c r="E22" s="84"/>
      <c r="F22" s="85"/>
      <c r="G22" s="86">
        <v>1</v>
      </c>
      <c r="H22" s="84"/>
      <c r="I22" s="85"/>
      <c r="J22" s="86"/>
      <c r="K22" s="84"/>
      <c r="L22" s="85"/>
      <c r="M22" s="86"/>
      <c r="N22" s="84"/>
      <c r="O22" s="85"/>
      <c r="P22" s="86"/>
      <c r="Q22" s="100">
        <f t="shared" si="0"/>
        <v>0</v>
      </c>
      <c r="R22" s="101">
        <f t="shared" si="1"/>
        <v>0</v>
      </c>
      <c r="S22" s="101">
        <f t="shared" si="2"/>
        <v>1</v>
      </c>
      <c r="T22" s="81">
        <f t="shared" si="3"/>
        <v>1</v>
      </c>
    </row>
    <row r="23" spans="2:20" ht="12" customHeight="1" thickBot="1">
      <c r="B23" s="54" t="s">
        <v>78</v>
      </c>
      <c r="C23" s="82" t="s">
        <v>17</v>
      </c>
      <c r="D23" s="83" t="s">
        <v>37</v>
      </c>
      <c r="E23" s="84"/>
      <c r="F23" s="85"/>
      <c r="G23" s="86"/>
      <c r="H23" s="84"/>
      <c r="I23" s="85"/>
      <c r="J23" s="86"/>
      <c r="K23" s="84"/>
      <c r="L23" s="85"/>
      <c r="M23" s="86">
        <v>1</v>
      </c>
      <c r="N23" s="84"/>
      <c r="O23" s="85"/>
      <c r="P23" s="86"/>
      <c r="Q23" s="100">
        <f t="shared" si="0"/>
        <v>0</v>
      </c>
      <c r="R23" s="101">
        <f t="shared" si="1"/>
        <v>0</v>
      </c>
      <c r="S23" s="101">
        <f t="shared" si="2"/>
        <v>1</v>
      </c>
      <c r="T23" s="81">
        <f t="shared" si="3"/>
        <v>1</v>
      </c>
    </row>
    <row r="24" spans="2:20" ht="13.5" thickBot="1">
      <c r="B24" s="138" t="s">
        <v>60</v>
      </c>
      <c r="C24" s="139"/>
      <c r="D24" s="140"/>
      <c r="E24" s="43">
        <f aca="true" t="shared" si="4" ref="E24:T24">SUM(E4:E23)</f>
        <v>3</v>
      </c>
      <c r="F24" s="43">
        <f t="shared" si="4"/>
        <v>9</v>
      </c>
      <c r="G24" s="43">
        <f t="shared" si="4"/>
        <v>15</v>
      </c>
      <c r="H24" s="43">
        <f t="shared" si="4"/>
        <v>2</v>
      </c>
      <c r="I24" s="43">
        <f t="shared" si="4"/>
        <v>12</v>
      </c>
      <c r="J24" s="43">
        <f t="shared" si="4"/>
        <v>13</v>
      </c>
      <c r="K24" s="43">
        <f t="shared" si="4"/>
        <v>4</v>
      </c>
      <c r="L24" s="43">
        <f t="shared" si="4"/>
        <v>9</v>
      </c>
      <c r="M24" s="43">
        <f t="shared" si="4"/>
        <v>18</v>
      </c>
      <c r="N24" s="43">
        <f t="shared" si="4"/>
        <v>3</v>
      </c>
      <c r="O24" s="43">
        <f t="shared" si="4"/>
        <v>7</v>
      </c>
      <c r="P24" s="43">
        <f t="shared" si="4"/>
        <v>16</v>
      </c>
      <c r="Q24" s="43">
        <f t="shared" si="4"/>
        <v>12</v>
      </c>
      <c r="R24" s="43">
        <f t="shared" si="4"/>
        <v>37</v>
      </c>
      <c r="S24" s="43">
        <f t="shared" si="4"/>
        <v>62</v>
      </c>
      <c r="T24" s="44">
        <f t="shared" si="4"/>
        <v>111</v>
      </c>
    </row>
    <row r="25" spans="2:20" ht="13.5" thickBot="1">
      <c r="B25" s="141"/>
      <c r="C25" s="142"/>
      <c r="D25" s="143"/>
      <c r="E25" s="147">
        <f>SUM(E24:G24)</f>
        <v>27</v>
      </c>
      <c r="F25" s="147"/>
      <c r="G25" s="147"/>
      <c r="H25" s="147">
        <f>SUM(H24:J24)</f>
        <v>27</v>
      </c>
      <c r="I25" s="147"/>
      <c r="J25" s="147"/>
      <c r="K25" s="147">
        <f>SUM(K24:M24)</f>
        <v>31</v>
      </c>
      <c r="L25" s="147"/>
      <c r="M25" s="147"/>
      <c r="N25" s="147">
        <f>SUM(N24:P24)</f>
        <v>26</v>
      </c>
      <c r="O25" s="147"/>
      <c r="P25" s="147"/>
      <c r="Q25" s="147">
        <f>SUM(Q24:S24)</f>
        <v>111</v>
      </c>
      <c r="R25" s="147"/>
      <c r="S25" s="147"/>
      <c r="T25" s="50"/>
    </row>
  </sheetData>
  <sheetProtection/>
  <mergeCells count="12">
    <mergeCell ref="B1:T1"/>
    <mergeCell ref="E2:G2"/>
    <mergeCell ref="H2:J2"/>
    <mergeCell ref="K2:M2"/>
    <mergeCell ref="N2:P2"/>
    <mergeCell ref="Q2:S2"/>
    <mergeCell ref="B24:D25"/>
    <mergeCell ref="E25:G25"/>
    <mergeCell ref="H25:J25"/>
    <mergeCell ref="K25:M25"/>
    <mergeCell ref="N25:P25"/>
    <mergeCell ref="Q25:S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11"/>
  <sheetViews>
    <sheetView zoomScalePageLayoutView="0" workbookViewId="0" topLeftCell="A1">
      <selection activeCell="B2" sqref="B2:H11"/>
    </sheetView>
  </sheetViews>
  <sheetFormatPr defaultColWidth="9.140625" defaultRowHeight="12.75"/>
  <cols>
    <col min="3" max="3" width="21.140625" style="0" bestFit="1" customWidth="1"/>
  </cols>
  <sheetData>
    <row r="2" spans="2:8" ht="15.75" thickBot="1">
      <c r="B2" s="124" t="s">
        <v>139</v>
      </c>
      <c r="C2" s="118"/>
      <c r="D2" s="118"/>
      <c r="E2" s="118"/>
      <c r="F2" s="118"/>
      <c r="G2" s="118"/>
      <c r="H2" s="118"/>
    </row>
    <row r="3" spans="2:8" ht="13.5" thickBot="1">
      <c r="B3" s="21"/>
      <c r="C3" s="48" t="s">
        <v>0</v>
      </c>
      <c r="D3" s="48" t="s">
        <v>1</v>
      </c>
      <c r="E3" s="144" t="s">
        <v>140</v>
      </c>
      <c r="F3" s="145"/>
      <c r="G3" s="146"/>
      <c r="H3" s="49" t="s">
        <v>5</v>
      </c>
    </row>
    <row r="4" spans="2:8" ht="13.5" thickBot="1">
      <c r="B4" s="22"/>
      <c r="C4" s="23"/>
      <c r="D4" s="23"/>
      <c r="E4" s="24" t="s">
        <v>50</v>
      </c>
      <c r="F4" s="25" t="s">
        <v>51</v>
      </c>
      <c r="G4" s="26" t="s">
        <v>52</v>
      </c>
      <c r="H4" s="27"/>
    </row>
    <row r="5" spans="2:8" ht="12.75">
      <c r="B5" s="103" t="s">
        <v>6</v>
      </c>
      <c r="C5" s="104" t="s">
        <v>7</v>
      </c>
      <c r="D5" s="105" t="s">
        <v>8</v>
      </c>
      <c r="E5" s="29">
        <v>1</v>
      </c>
      <c r="F5" s="106">
        <v>1</v>
      </c>
      <c r="G5" s="107">
        <v>3</v>
      </c>
      <c r="H5" s="30">
        <f aca="true" t="shared" si="0" ref="H5:H10">SUM(E5:G5)</f>
        <v>5</v>
      </c>
    </row>
    <row r="6" spans="2:8" ht="12.75">
      <c r="B6" s="103" t="s">
        <v>9</v>
      </c>
      <c r="C6" s="35" t="s">
        <v>141</v>
      </c>
      <c r="D6" s="32" t="s">
        <v>14</v>
      </c>
      <c r="E6" s="33">
        <v>1</v>
      </c>
      <c r="F6" s="1">
        <v>1</v>
      </c>
      <c r="G6" s="34">
        <v>1</v>
      </c>
      <c r="H6" s="30">
        <f t="shared" si="0"/>
        <v>3</v>
      </c>
    </row>
    <row r="7" spans="2:8" ht="12.75">
      <c r="B7" s="103" t="s">
        <v>11</v>
      </c>
      <c r="C7" s="35" t="s">
        <v>45</v>
      </c>
      <c r="D7" s="32" t="s">
        <v>12</v>
      </c>
      <c r="E7" s="33"/>
      <c r="F7" s="1">
        <v>2</v>
      </c>
      <c r="G7" s="34">
        <v>2</v>
      </c>
      <c r="H7" s="30">
        <f t="shared" si="0"/>
        <v>4</v>
      </c>
    </row>
    <row r="8" spans="2:8" ht="12.75">
      <c r="B8" s="103" t="s">
        <v>13</v>
      </c>
      <c r="C8" s="108" t="s">
        <v>10</v>
      </c>
      <c r="D8" s="32" t="s">
        <v>8</v>
      </c>
      <c r="E8" s="33"/>
      <c r="F8" s="1">
        <v>1</v>
      </c>
      <c r="G8" s="34"/>
      <c r="H8" s="30">
        <f t="shared" si="0"/>
        <v>1</v>
      </c>
    </row>
    <row r="9" spans="2:8" ht="12.75">
      <c r="B9" s="103" t="s">
        <v>57</v>
      </c>
      <c r="C9" s="35" t="s">
        <v>17</v>
      </c>
      <c r="D9" s="32" t="s">
        <v>21</v>
      </c>
      <c r="E9" s="33"/>
      <c r="F9" s="1"/>
      <c r="G9" s="34">
        <v>1</v>
      </c>
      <c r="H9" s="30">
        <f t="shared" si="0"/>
        <v>1</v>
      </c>
    </row>
    <row r="10" spans="2:8" ht="13.5" thickBot="1">
      <c r="B10" s="103" t="s">
        <v>58</v>
      </c>
      <c r="C10" s="35" t="s">
        <v>17</v>
      </c>
      <c r="D10" s="32" t="s">
        <v>40</v>
      </c>
      <c r="E10" s="33"/>
      <c r="F10" s="1"/>
      <c r="G10" s="34">
        <v>1</v>
      </c>
      <c r="H10" s="30">
        <f t="shared" si="0"/>
        <v>1</v>
      </c>
    </row>
    <row r="11" spans="2:8" ht="13.5" thickBot="1">
      <c r="B11" s="148" t="s">
        <v>60</v>
      </c>
      <c r="C11" s="149"/>
      <c r="D11" s="150"/>
      <c r="E11" s="43">
        <f>SUM(E5:E10)</f>
        <v>2</v>
      </c>
      <c r="F11" s="43">
        <f>SUM(F5:F10)</f>
        <v>5</v>
      </c>
      <c r="G11" s="43">
        <f>SUM(G5:G10)</f>
        <v>8</v>
      </c>
      <c r="H11" s="43">
        <f>SUM(H5:H10)</f>
        <v>15</v>
      </c>
    </row>
  </sheetData>
  <sheetProtection/>
  <mergeCells count="3">
    <mergeCell ref="B2:H2"/>
    <mergeCell ref="E3:G3"/>
    <mergeCell ref="B11:D1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J26"/>
  <sheetViews>
    <sheetView zoomScalePageLayoutView="0" workbookViewId="0" topLeftCell="A1">
      <selection activeCell="B2" sqref="B2:H16"/>
    </sheetView>
  </sheetViews>
  <sheetFormatPr defaultColWidth="9.140625" defaultRowHeight="12.75"/>
  <cols>
    <col min="3" max="3" width="24.140625" style="0" bestFit="1" customWidth="1"/>
    <col min="4" max="4" width="12.140625" style="0" bestFit="1" customWidth="1"/>
  </cols>
  <sheetData>
    <row r="2" spans="2:8" ht="15.75" thickBot="1">
      <c r="B2" s="124" t="s">
        <v>142</v>
      </c>
      <c r="C2" s="118"/>
      <c r="D2" s="118"/>
      <c r="E2" s="118"/>
      <c r="F2" s="118"/>
      <c r="G2" s="118"/>
      <c r="H2" s="118"/>
    </row>
    <row r="3" spans="2:8" ht="13.5" thickBot="1">
      <c r="B3" s="21"/>
      <c r="C3" s="48" t="s">
        <v>0</v>
      </c>
      <c r="D3" s="48" t="s">
        <v>1</v>
      </c>
      <c r="E3" s="144" t="s">
        <v>140</v>
      </c>
      <c r="F3" s="145"/>
      <c r="G3" s="146"/>
      <c r="H3" s="49" t="s">
        <v>5</v>
      </c>
    </row>
    <row r="4" spans="2:8" ht="13.5" thickBot="1">
      <c r="B4" s="22"/>
      <c r="C4" s="23"/>
      <c r="D4" s="23"/>
      <c r="E4" s="24" t="s">
        <v>50</v>
      </c>
      <c r="F4" s="25" t="s">
        <v>51</v>
      </c>
      <c r="G4" s="26" t="s">
        <v>52</v>
      </c>
      <c r="H4" s="27"/>
    </row>
    <row r="5" spans="2:8" ht="12.75">
      <c r="B5" s="103" t="s">
        <v>6</v>
      </c>
      <c r="C5" s="35" t="s">
        <v>143</v>
      </c>
      <c r="D5" s="32" t="s">
        <v>144</v>
      </c>
      <c r="E5" s="110">
        <v>1</v>
      </c>
      <c r="F5" s="1"/>
      <c r="G5" s="34"/>
      <c r="H5" s="30">
        <f aca="true" t="shared" si="0" ref="H5:H15">SUM(E5:G5)</f>
        <v>1</v>
      </c>
    </row>
    <row r="6" spans="2:8" ht="12.75">
      <c r="B6" s="103" t="s">
        <v>9</v>
      </c>
      <c r="C6" s="31" t="s">
        <v>17</v>
      </c>
      <c r="D6" s="32" t="s">
        <v>25</v>
      </c>
      <c r="E6" s="110">
        <v>1</v>
      </c>
      <c r="F6" s="1"/>
      <c r="G6" s="34"/>
      <c r="H6" s="30">
        <f t="shared" si="0"/>
        <v>1</v>
      </c>
    </row>
    <row r="7" spans="2:8" ht="12.75">
      <c r="B7" s="103" t="s">
        <v>11</v>
      </c>
      <c r="C7" s="35" t="s">
        <v>45</v>
      </c>
      <c r="D7" s="32" t="s">
        <v>12</v>
      </c>
      <c r="E7" s="110"/>
      <c r="F7" s="1">
        <v>1</v>
      </c>
      <c r="G7" s="34"/>
      <c r="H7" s="30">
        <f t="shared" si="0"/>
        <v>1</v>
      </c>
    </row>
    <row r="8" spans="2:8" ht="12.75">
      <c r="B8" s="103" t="s">
        <v>13</v>
      </c>
      <c r="C8" s="35" t="s">
        <v>106</v>
      </c>
      <c r="D8" s="32" t="s">
        <v>20</v>
      </c>
      <c r="E8" s="110"/>
      <c r="F8" s="1">
        <v>1</v>
      </c>
      <c r="G8" s="34"/>
      <c r="H8" s="30">
        <f t="shared" si="0"/>
        <v>1</v>
      </c>
    </row>
    <row r="9" spans="2:8" ht="12.75">
      <c r="B9" s="103" t="s">
        <v>57</v>
      </c>
      <c r="C9" s="35" t="s">
        <v>17</v>
      </c>
      <c r="D9" s="32" t="s">
        <v>145</v>
      </c>
      <c r="E9" s="110"/>
      <c r="F9" s="1">
        <v>1</v>
      </c>
      <c r="G9" s="34"/>
      <c r="H9" s="30">
        <f t="shared" si="0"/>
        <v>1</v>
      </c>
    </row>
    <row r="10" spans="2:8" ht="12.75">
      <c r="B10" s="103" t="s">
        <v>58</v>
      </c>
      <c r="C10" s="35" t="s">
        <v>7</v>
      </c>
      <c r="D10" s="32" t="s">
        <v>8</v>
      </c>
      <c r="E10" s="110"/>
      <c r="F10" s="1">
        <v>1</v>
      </c>
      <c r="G10" s="34"/>
      <c r="H10" s="30">
        <f t="shared" si="0"/>
        <v>1</v>
      </c>
    </row>
    <row r="11" spans="2:8" ht="12.75">
      <c r="B11" s="103" t="s">
        <v>59</v>
      </c>
      <c r="C11" s="35" t="s">
        <v>146</v>
      </c>
      <c r="D11" s="32" t="s">
        <v>8</v>
      </c>
      <c r="E11" s="110"/>
      <c r="F11" s="1"/>
      <c r="G11" s="34">
        <v>3</v>
      </c>
      <c r="H11" s="30">
        <f t="shared" si="0"/>
        <v>3</v>
      </c>
    </row>
    <row r="12" spans="2:8" ht="12.75">
      <c r="B12" s="103" t="s">
        <v>55</v>
      </c>
      <c r="C12" s="35" t="s">
        <v>17</v>
      </c>
      <c r="D12" s="32" t="s">
        <v>120</v>
      </c>
      <c r="E12" s="110"/>
      <c r="F12" s="1"/>
      <c r="G12" s="34">
        <v>2</v>
      </c>
      <c r="H12" s="30">
        <f t="shared" si="0"/>
        <v>2</v>
      </c>
    </row>
    <row r="13" spans="2:8" ht="12.75">
      <c r="B13" s="103" t="s">
        <v>56</v>
      </c>
      <c r="C13" s="104" t="s">
        <v>17</v>
      </c>
      <c r="D13" s="105" t="s">
        <v>111</v>
      </c>
      <c r="E13" s="109"/>
      <c r="F13" s="106"/>
      <c r="G13" s="107">
        <v>1</v>
      </c>
      <c r="H13" s="30">
        <f t="shared" si="0"/>
        <v>1</v>
      </c>
    </row>
    <row r="14" spans="2:8" ht="12.75">
      <c r="B14" s="103" t="s">
        <v>72</v>
      </c>
      <c r="C14" s="35" t="s">
        <v>17</v>
      </c>
      <c r="D14" s="32" t="s">
        <v>114</v>
      </c>
      <c r="E14" s="110"/>
      <c r="F14" s="1"/>
      <c r="G14" s="34">
        <v>1</v>
      </c>
      <c r="H14" s="30">
        <f t="shared" si="0"/>
        <v>1</v>
      </c>
    </row>
    <row r="15" spans="2:8" ht="13.5" thickBot="1">
      <c r="B15" s="103" t="s">
        <v>73</v>
      </c>
      <c r="C15" s="35" t="s">
        <v>147</v>
      </c>
      <c r="D15" s="32" t="s">
        <v>8</v>
      </c>
      <c r="E15" s="110"/>
      <c r="F15" s="1"/>
      <c r="G15" s="34">
        <v>1</v>
      </c>
      <c r="H15" s="30">
        <f t="shared" si="0"/>
        <v>1</v>
      </c>
    </row>
    <row r="16" spans="2:8" ht="13.5" thickBot="1">
      <c r="B16" s="148" t="s">
        <v>60</v>
      </c>
      <c r="C16" s="151"/>
      <c r="D16" s="152"/>
      <c r="E16" s="43">
        <f>SUM(E5:E15)</f>
        <v>2</v>
      </c>
      <c r="F16" s="43">
        <f>SUM(F5:F15)</f>
        <v>4</v>
      </c>
      <c r="G16" s="43">
        <f>SUM(G5:G15)</f>
        <v>8</v>
      </c>
      <c r="H16" s="43">
        <f>SUM(H5:H15)</f>
        <v>14</v>
      </c>
    </row>
    <row r="19" spans="2:10" ht="12.75">
      <c r="B19" s="111"/>
      <c r="C19" s="111"/>
      <c r="D19" s="111"/>
      <c r="E19" s="111"/>
      <c r="F19" s="111"/>
      <c r="G19" s="111"/>
      <c r="H19" s="111"/>
      <c r="I19" s="111"/>
      <c r="J19" s="111"/>
    </row>
    <row r="20" spans="2:10" ht="12.75">
      <c r="B20" s="111"/>
      <c r="C20" s="111"/>
      <c r="D20" s="111"/>
      <c r="E20" s="111"/>
      <c r="F20" s="111"/>
      <c r="G20" s="111"/>
      <c r="H20" s="111"/>
      <c r="I20" s="111"/>
      <c r="J20" s="111"/>
    </row>
    <row r="21" spans="2:10" ht="12.75">
      <c r="B21" s="111"/>
      <c r="C21" s="111"/>
      <c r="D21" s="111"/>
      <c r="E21" s="111"/>
      <c r="F21" s="111"/>
      <c r="G21" s="111"/>
      <c r="H21" s="111"/>
      <c r="I21" s="111"/>
      <c r="J21" s="111"/>
    </row>
    <row r="22" spans="2:10" ht="12.75">
      <c r="B22" s="111"/>
      <c r="C22" s="111"/>
      <c r="D22" s="111"/>
      <c r="E22" s="111"/>
      <c r="F22" s="111"/>
      <c r="G22" s="111"/>
      <c r="H22" s="111"/>
      <c r="I22" s="111"/>
      <c r="J22" s="111"/>
    </row>
    <row r="23" spans="2:10" ht="12.75">
      <c r="B23" s="111"/>
      <c r="C23" s="112"/>
      <c r="D23" s="113"/>
      <c r="E23" s="114"/>
      <c r="F23" s="115"/>
      <c r="G23" s="115"/>
      <c r="H23" s="115"/>
      <c r="I23" s="111"/>
      <c r="J23" s="111"/>
    </row>
    <row r="24" spans="2:10" ht="12.75">
      <c r="B24" s="111"/>
      <c r="C24" s="112"/>
      <c r="D24" s="113"/>
      <c r="E24" s="114"/>
      <c r="F24" s="115"/>
      <c r="G24" s="115"/>
      <c r="H24" s="115"/>
      <c r="I24" s="111"/>
      <c r="J24" s="111"/>
    </row>
    <row r="25" spans="2:10" ht="12.75">
      <c r="B25" s="111"/>
      <c r="C25" s="111"/>
      <c r="D25" s="111"/>
      <c r="E25" s="111"/>
      <c r="F25" s="111"/>
      <c r="G25" s="111"/>
      <c r="H25" s="111"/>
      <c r="I25" s="111"/>
      <c r="J25" s="111"/>
    </row>
    <row r="26" spans="2:10" ht="12.75">
      <c r="B26" s="111"/>
      <c r="C26" s="111"/>
      <c r="D26" s="111"/>
      <c r="E26" s="111"/>
      <c r="F26" s="111"/>
      <c r="G26" s="111"/>
      <c r="H26" s="111"/>
      <c r="I26" s="111"/>
      <c r="J26" s="111"/>
    </row>
  </sheetData>
  <sheetProtection/>
  <mergeCells count="3">
    <mergeCell ref="B2:H2"/>
    <mergeCell ref="E3:G3"/>
    <mergeCell ref="B16:D1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m_djoric</dc:creator>
  <cp:keywords/>
  <dc:description/>
  <cp:lastModifiedBy>Nemanja R</cp:lastModifiedBy>
  <cp:lastPrinted>2010-05-07T14:22:13Z</cp:lastPrinted>
  <dcterms:created xsi:type="dcterms:W3CDTF">2009-04-09T12:55:32Z</dcterms:created>
  <dcterms:modified xsi:type="dcterms:W3CDTF">2010-05-07T14:57:17Z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