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85" yWindow="-15" windowWidth="7350" windowHeight="8265" activeTab="1"/>
  </bookViews>
  <sheets>
    <sheet name="1-ф" sheetId="1" r:id="rId1"/>
    <sheet name="1-б" sheetId="2" r:id="rId2"/>
  </sheets>
  <calcPr calcId="125725"/>
</workbook>
</file>

<file path=xl/calcChain.xml><?xml version="1.0" encoding="utf-8"?>
<calcChain xmlns="http://schemas.openxmlformats.org/spreadsheetml/2006/main">
  <c r="L29" i="2"/>
  <c r="H56" i="1"/>
  <c r="I56"/>
  <c r="J56"/>
  <c r="K56"/>
  <c r="G56"/>
  <c r="L40" i="2"/>
  <c r="L35"/>
  <c r="L37"/>
  <c r="L33"/>
  <c r="L34"/>
  <c r="L49"/>
  <c r="L24"/>
  <c r="L12"/>
  <c r="L53"/>
  <c r="L27"/>
  <c r="L39"/>
  <c r="L50"/>
  <c r="L52"/>
  <c r="L9"/>
  <c r="L47"/>
  <c r="L26"/>
  <c r="L7"/>
  <c r="L45"/>
  <c r="L31"/>
  <c r="L22"/>
  <c r="L36"/>
  <c r="L48"/>
  <c r="L32"/>
  <c r="L46"/>
  <c r="L51"/>
  <c r="L3"/>
  <c r="L17"/>
  <c r="L44"/>
  <c r="L43"/>
  <c r="L14"/>
  <c r="L6"/>
  <c r="L11"/>
  <c r="L42"/>
  <c r="L19"/>
  <c r="L18"/>
  <c r="L8"/>
  <c r="L28"/>
  <c r="L10"/>
  <c r="L25"/>
  <c r="L16"/>
  <c r="L5"/>
  <c r="L38"/>
  <c r="L21"/>
  <c r="L20"/>
  <c r="L30"/>
  <c r="L41"/>
  <c r="L15"/>
  <c r="L23"/>
  <c r="L13"/>
  <c r="L4"/>
  <c r="L49" i="1"/>
  <c r="L54"/>
  <c r="L55"/>
  <c r="L44"/>
  <c r="L51"/>
  <c r="L31"/>
  <c r="L39"/>
  <c r="L17"/>
  <c r="L53"/>
  <c r="L48"/>
  <c r="L46"/>
  <c r="L30"/>
  <c r="L27"/>
  <c r="L8"/>
  <c r="L41"/>
  <c r="L43"/>
  <c r="L38"/>
  <c r="L34"/>
  <c r="L15"/>
  <c r="L47"/>
  <c r="L32"/>
  <c r="L29"/>
  <c r="L37"/>
  <c r="L45"/>
  <c r="L19"/>
  <c r="L35"/>
  <c r="L14"/>
  <c r="L33"/>
  <c r="L26"/>
  <c r="L24"/>
  <c r="L20"/>
  <c r="L13"/>
  <c r="L16"/>
  <c r="L50"/>
  <c r="L40"/>
  <c r="L25"/>
  <c r="L28"/>
  <c r="L7"/>
  <c r="L42"/>
  <c r="L23"/>
  <c r="L21"/>
  <c r="L11"/>
  <c r="L6"/>
  <c r="L5"/>
  <c r="L18"/>
  <c r="L4"/>
  <c r="L10"/>
  <c r="L3"/>
  <c r="L56" s="1"/>
  <c r="L36"/>
  <c r="L9"/>
  <c r="L22"/>
  <c r="L12"/>
</calcChain>
</file>

<file path=xl/sharedStrings.xml><?xml version="1.0" encoding="utf-8"?>
<sst xmlns="http://schemas.openxmlformats.org/spreadsheetml/2006/main" count="613" uniqueCount="335">
  <si>
    <t>Име и презиме</t>
  </si>
  <si>
    <t>Назив школе</t>
  </si>
  <si>
    <t>Место</t>
  </si>
  <si>
    <t>Име и презиме
наставника</t>
  </si>
  <si>
    <t>Ивана Милићевић</t>
  </si>
  <si>
    <t>Гимназија "Б.Станковић"</t>
  </si>
  <si>
    <t>Бор</t>
  </si>
  <si>
    <t>Горан Марковић</t>
  </si>
  <si>
    <t>Душан Цвијетић</t>
  </si>
  <si>
    <t>Гимназија "Урош Предић"</t>
  </si>
  <si>
    <t>Панчево</t>
  </si>
  <si>
    <t>Познатов Борислав</t>
  </si>
  <si>
    <t>Марија Ђорђевић</t>
  </si>
  <si>
    <t>Шабачка гимназија</t>
  </si>
  <si>
    <t>Шабац</t>
  </si>
  <si>
    <t>Јасмина Ђокић-Јовановић</t>
  </si>
  <si>
    <t>Никола Петрески</t>
  </si>
  <si>
    <t>Димитрије Павлов</t>
  </si>
  <si>
    <t>Гимназија "Вук Караџић"</t>
  </si>
  <si>
    <t>Лозница</t>
  </si>
  <si>
    <t>Драган Станковић</t>
  </si>
  <si>
    <t>Немања Савески</t>
  </si>
  <si>
    <t>Михаило Радојевић</t>
  </si>
  <si>
    <t>Лазаревић Наташа</t>
  </si>
  <si>
    <t>Гимназија "Милош Савковић"</t>
  </si>
  <si>
    <t>Аранђеловац</t>
  </si>
  <si>
    <t>Александар Момчиловић</t>
  </si>
  <si>
    <t>Милошевић Синиша</t>
  </si>
  <si>
    <t>Рачунарска гимназија</t>
  </si>
  <si>
    <t>Београд</t>
  </si>
  <si>
    <t>Наташа Чалуковић</t>
  </si>
  <si>
    <t>Славко Крстић</t>
  </si>
  <si>
    <t>Митровачка гимназија</t>
  </si>
  <si>
    <t>Сремска Митровица</t>
  </si>
  <si>
    <t>Марија Куруцић</t>
  </si>
  <si>
    <t>Александар Гецић</t>
  </si>
  <si>
    <t>Техничка школа Кикинда</t>
  </si>
  <si>
    <t>Кикинда</t>
  </si>
  <si>
    <t>Мирко Вукобрат</t>
  </si>
  <si>
    <t>Миња Вуковић</t>
  </si>
  <si>
    <t>Гимназија Светозар Марковић</t>
  </si>
  <si>
    <t>Суботица</t>
  </si>
  <si>
    <t>Мирко Киселички</t>
  </si>
  <si>
    <t>Ива Тулумировић</t>
  </si>
  <si>
    <t>14. београдска гимназија</t>
  </si>
  <si>
    <t>Врачар</t>
  </si>
  <si>
    <t>Радојка Станчић</t>
  </si>
  <si>
    <t>Лазар Лукић</t>
  </si>
  <si>
    <t>Гимназија Пирот</t>
  </si>
  <si>
    <t>Пирот</t>
  </si>
  <si>
    <t>Мирјана Еленков</t>
  </si>
  <si>
    <t>Никола Богдановић</t>
  </si>
  <si>
    <t>Гимназија  Параћин</t>
  </si>
  <si>
    <t>Параћин</t>
  </si>
  <si>
    <t>Предраг  Милошевић</t>
  </si>
  <si>
    <t>Јанко Митровић</t>
  </si>
  <si>
    <t>Прва крагујевачка гимназија</t>
  </si>
  <si>
    <t>Крагујевац</t>
  </si>
  <si>
    <t>Ана Марковић</t>
  </si>
  <si>
    <t>Шкорић Николина</t>
  </si>
  <si>
    <t>Вељко Радојичић</t>
  </si>
  <si>
    <t>Гимназија "Ј.Ј.Змај"</t>
  </si>
  <si>
    <t>Нови Сад</t>
  </si>
  <si>
    <t>Милка Веселиновић</t>
  </si>
  <si>
    <t>Мара Чутура</t>
  </si>
  <si>
    <t>Гимназија "С.Марковић"</t>
  </si>
  <si>
    <t>Јагодина</t>
  </si>
  <si>
    <t>Славица Тодоровић</t>
  </si>
  <si>
    <t>Алекса Стефановић</t>
  </si>
  <si>
    <t>Марија Маринковић</t>
  </si>
  <si>
    <t>Средња школа Свилајнац</t>
  </si>
  <si>
    <t>Свилајнац</t>
  </si>
  <si>
    <t>Ратомир Савић</t>
  </si>
  <si>
    <t>Лука Савић</t>
  </si>
  <si>
    <t>Гимназија</t>
  </si>
  <si>
    <t>Лесковац</t>
  </si>
  <si>
    <t>Драгана Злопорубовић</t>
  </si>
  <si>
    <t>Данило Зечевић</t>
  </si>
  <si>
    <t>Катарина Вукомановић</t>
  </si>
  <si>
    <t>Катарина Ђорђевић</t>
  </si>
  <si>
    <t>Јован Вари</t>
  </si>
  <si>
    <t>Александар Ђорђевић</t>
  </si>
  <si>
    <t>Гимназија "БПБ" у Вршцу</t>
  </si>
  <si>
    <t>Вршац</t>
  </si>
  <si>
    <t>Анђела Спасић</t>
  </si>
  <si>
    <t>Марија Крстић</t>
  </si>
  <si>
    <t>Прва Београдска гимназија</t>
  </si>
  <si>
    <t>Виолета Лујић</t>
  </si>
  <si>
    <t>Милош Павловић</t>
  </si>
  <si>
    <t xml:space="preserve">Гимназија ,,Сава Шумановић” </t>
  </si>
  <si>
    <t>Шид</t>
  </si>
  <si>
    <t>Бранимир Ћућа</t>
  </si>
  <si>
    <t>Милан Милошевић</t>
  </si>
  <si>
    <t>гимн. "Дракче Миловановић"</t>
  </si>
  <si>
    <t>Алексинац</t>
  </si>
  <si>
    <t>Славољуб Радуловић</t>
  </si>
  <si>
    <t>Сандра Бркић</t>
  </si>
  <si>
    <t>Ускоковић Вељко</t>
  </si>
  <si>
    <t>Ваљевска гимназија</t>
  </si>
  <si>
    <t>Предраг Стефановић</t>
  </si>
  <si>
    <t>Лазар Станојевић</t>
  </si>
  <si>
    <t>Гимназија Зајечар</t>
  </si>
  <si>
    <t>Зајечар</t>
  </si>
  <si>
    <t>Александар Марковић</t>
  </si>
  <si>
    <t>Јован Димитријевић</t>
  </si>
  <si>
    <t>ТШ"Н Тесла"</t>
  </si>
  <si>
    <t>Сурдулица</t>
  </si>
  <si>
    <t>Александар Миланов</t>
  </si>
  <si>
    <t>Катарина Поповић</t>
  </si>
  <si>
    <t>Драгана Тешић</t>
  </si>
  <si>
    <t>Златко Шалић</t>
  </si>
  <si>
    <t>Лазар Тејић</t>
  </si>
  <si>
    <t>Ужичка гимназија</t>
  </si>
  <si>
    <t>Ужице</t>
  </si>
  <si>
    <t>Снежана Јевђовић</t>
  </si>
  <si>
    <t>Коста Стојановић</t>
  </si>
  <si>
    <t>Радмила Вучићевић</t>
  </si>
  <si>
    <t>Смедерево</t>
  </si>
  <si>
    <t>Милутин Вучковић</t>
  </si>
  <si>
    <t>Алекса Јањић</t>
  </si>
  <si>
    <t>Алекса Крунић</t>
  </si>
  <si>
    <t>Чачак</t>
  </si>
  <si>
    <t>Јелена Перовић</t>
  </si>
  <si>
    <t>Шћепан Чукић</t>
  </si>
  <si>
    <t>Милан Умељић</t>
  </si>
  <si>
    <t>Гимназија Таковски устанак</t>
  </si>
  <si>
    <t>Горњи Милановац</t>
  </si>
  <si>
    <t>Срђан Бабић</t>
  </si>
  <si>
    <t>Дајана Алановић</t>
  </si>
  <si>
    <t>Медицинска школа</t>
  </si>
  <si>
    <t>Маријана Тешић</t>
  </si>
  <si>
    <t>Немања Андрић</t>
  </si>
  <si>
    <t>Техничка школа</t>
  </si>
  <si>
    <t>Никола Гледић</t>
  </si>
  <si>
    <t>Маја Стошић</t>
  </si>
  <si>
    <t>Андрија Момчиловић</t>
  </si>
  <si>
    <t>Ниш</t>
  </si>
  <si>
    <t>Марина Јовановић-Божиловић</t>
  </si>
  <si>
    <t>Милица Костин</t>
  </si>
  <si>
    <t>ЕТШ "Никола Тесла"</t>
  </si>
  <si>
    <t>Данијела Лазић</t>
  </si>
  <si>
    <t>Давид Јевтић</t>
  </si>
  <si>
    <t>СШ "Никола Тесла"</t>
  </si>
  <si>
    <t>Лепосавић</t>
  </si>
  <si>
    <t>Маја Николић</t>
  </si>
  <si>
    <t>Душан Тешановић</t>
  </si>
  <si>
    <t>Вукашин Степановић</t>
  </si>
  <si>
    <t>Никола Маринковић</t>
  </si>
  <si>
    <t>Иван Стаменковић</t>
  </si>
  <si>
    <t>Гимназија Прокупље</t>
  </si>
  <si>
    <t>Прокупље</t>
  </si>
  <si>
    <t>Бранислав Росић</t>
  </si>
  <si>
    <t>Станојчић Александар</t>
  </si>
  <si>
    <t>Математичка гимназија</t>
  </si>
  <si>
    <t>Здравковић Матеја</t>
  </si>
  <si>
    <t>Корсић Лазар</t>
  </si>
  <si>
    <t>Срђан Кузмановић</t>
  </si>
  <si>
    <t>Снежана Булајић</t>
  </si>
  <si>
    <t>Михаило Миленковић</t>
  </si>
  <si>
    <t>Нина Матић</t>
  </si>
  <si>
    <t>Ваљево</t>
  </si>
  <si>
    <t>Оливера Црнобрња</t>
  </si>
  <si>
    <t>Њаради Валентина</t>
  </si>
  <si>
    <t>Мартиновић Павле</t>
  </si>
  <si>
    <t>Ренеа Мошо</t>
  </si>
  <si>
    <t>Ћоровић Наталија</t>
  </si>
  <si>
    <t>Иван Станић</t>
  </si>
  <si>
    <t>Илић Јелена</t>
  </si>
  <si>
    <t>Галић Лазар</t>
  </si>
  <si>
    <t>Цонић Настасија</t>
  </si>
  <si>
    <t>Катарина Матић</t>
  </si>
  <si>
    <t>Дејан Гјер</t>
  </si>
  <si>
    <t>Душан Игић</t>
  </si>
  <si>
    <t>гимн. "Светозар Марковић"</t>
  </si>
  <si>
    <t>Иван Манчев</t>
  </si>
  <si>
    <t>Богдана Ђорђевић</t>
  </si>
  <si>
    <t>Славољуб Митић</t>
  </si>
  <si>
    <t>Алексић Михаило</t>
  </si>
  <si>
    <t>Бурмаз Исидора</t>
  </si>
  <si>
    <t>Милица Ћирић</t>
  </si>
  <si>
    <t>Гимназија Краљево</t>
  </si>
  <si>
    <t>Краљево</t>
  </si>
  <si>
    <t>Дејан Ракић</t>
  </si>
  <si>
    <t>Мирјанић Владимир Виктор</t>
  </si>
  <si>
    <t>Нинковић Драгана</t>
  </si>
  <si>
    <t>Јовановић Немања</t>
  </si>
  <si>
    <t>Пешић Иван</t>
  </si>
  <si>
    <t>Узелац Бујишић Иља</t>
  </si>
  <si>
    <t>Тиосављевић Маша</t>
  </si>
  <si>
    <t>Златић Лазар</t>
  </si>
  <si>
    <t>Дуња Прокић</t>
  </si>
  <si>
    <t>Јовановић Александар</t>
  </si>
  <si>
    <t>Столић Ирена</t>
  </si>
  <si>
    <t>Вишња Јовановић</t>
  </si>
  <si>
    <t>Кубуровић Никола</t>
  </si>
  <si>
    <t>Радаљац Теодора</t>
  </si>
  <si>
    <t>Богојевић Селена</t>
  </si>
  <si>
    <t>Миликић Лазар</t>
  </si>
  <si>
    <t>Поњавић Тамара</t>
  </si>
  <si>
    <t>Миљевић Филип</t>
  </si>
  <si>
    <t>Ђукић Милан</t>
  </si>
  <si>
    <t>Убовић Виктор</t>
  </si>
  <si>
    <t>Исаиловић Веселин</t>
  </si>
  <si>
    <t>Тина Петровић</t>
  </si>
  <si>
    <t>Никола Мићовић</t>
  </si>
  <si>
    <t>Василије Кадић</t>
  </si>
  <si>
    <t>Игор Пијевац</t>
  </si>
  <si>
    <t>Миљан Петковић</t>
  </si>
  <si>
    <t>Мартић Ђорђе</t>
  </si>
  <si>
    <t>Лука Лазаревић</t>
  </si>
  <si>
    <t>Настасија Аврамовић</t>
  </si>
  <si>
    <t>Јевтић Сава</t>
  </si>
  <si>
    <t>Александра Петковић</t>
  </si>
  <si>
    <t>Филип Херчек</t>
  </si>
  <si>
    <t>Тубин Милица</t>
  </si>
  <si>
    <t>Миа Вуковић</t>
  </si>
  <si>
    <t>мед. шк. "ДР. Миленко Хаџић"</t>
  </si>
  <si>
    <t>Укупно</t>
  </si>
  <si>
    <t>Шифра</t>
  </si>
  <si>
    <t>ПИ331</t>
  </si>
  <si>
    <t>ЛГ666</t>
  </si>
  <si>
    <t>Б13Е1</t>
  </si>
  <si>
    <t>ЛЛ101</t>
  </si>
  <si>
    <t>1Т05Р</t>
  </si>
  <si>
    <t>ИС175</t>
  </si>
  <si>
    <t>ПМ129</t>
  </si>
  <si>
    <t>НЋ207</t>
  </si>
  <si>
    <t>МА013</t>
  </si>
  <si>
    <t>ИБ050</t>
  </si>
  <si>
    <t>ФП007</t>
  </si>
  <si>
    <t>YУ945</t>
  </si>
  <si>
    <t>ВМ725</t>
  </si>
  <si>
    <t>ГС112</t>
  </si>
  <si>
    <t>МА026</t>
  </si>
  <si>
    <t>РА945</t>
  </si>
  <si>
    <t>ДШ003</t>
  </si>
  <si>
    <t>ДД121</t>
  </si>
  <si>
    <t>НД123</t>
  </si>
  <si>
    <t>ЛМ160</t>
  </si>
  <si>
    <t>ПЦ410</t>
  </si>
  <si>
    <t>АС253</t>
  </si>
  <si>
    <t>АН963</t>
  </si>
  <si>
    <t>С131А</t>
  </si>
  <si>
    <t>ББ017</t>
  </si>
  <si>
    <t>МФ007</t>
  </si>
  <si>
    <t>Н123М</t>
  </si>
  <si>
    <t>010ЕШ</t>
  </si>
  <si>
    <t>ПП367</t>
  </si>
  <si>
    <t>СЈ197</t>
  </si>
  <si>
    <t>МЗ001</t>
  </si>
  <si>
    <t>ЦЈ101</t>
  </si>
  <si>
    <t>НИ000</t>
  </si>
  <si>
    <t>БА357</t>
  </si>
  <si>
    <t>ГК927</t>
  </si>
  <si>
    <t>Михаило Јовановић</t>
  </si>
  <si>
    <t>Андријана Миковић</t>
  </si>
  <si>
    <t>АМ006</t>
  </si>
  <si>
    <t>ММ125</t>
  </si>
  <si>
    <t>ЛГ247</t>
  </si>
  <si>
    <t>ТП015</t>
  </si>
  <si>
    <t>МИ222</t>
  </si>
  <si>
    <t>ЂМ001</t>
  </si>
  <si>
    <t>МП063</t>
  </si>
  <si>
    <t>АТ180</t>
  </si>
  <si>
    <t>МС119</t>
  </si>
  <si>
    <t>ДЗ000</t>
  </si>
  <si>
    <t>КЈ317</t>
  </si>
  <si>
    <t>ЧГ016</t>
  </si>
  <si>
    <t>ПА195</t>
  </si>
  <si>
    <t>АЂ790</t>
  </si>
  <si>
    <t>КК123</t>
  </si>
  <si>
    <t>СБ000</t>
  </si>
  <si>
    <t>ХП246</t>
  </si>
  <si>
    <t>СР003</t>
  </si>
  <si>
    <t>Х12ОК</t>
  </si>
  <si>
    <t>ТТ257</t>
  </si>
  <si>
    <t>ДГ277</t>
  </si>
  <si>
    <t>ТП001</t>
  </si>
  <si>
    <t>ХМ243</t>
  </si>
  <si>
    <t>ИБ444</t>
  </si>
  <si>
    <t>НС000</t>
  </si>
  <si>
    <t>НТ244</t>
  </si>
  <si>
    <t>ЛИ282</t>
  </si>
  <si>
    <t>НА167</t>
  </si>
  <si>
    <t>ДА492</t>
  </si>
  <si>
    <t>ОМ935</t>
  </si>
  <si>
    <t>НП137</t>
  </si>
  <si>
    <t>ИС070</t>
  </si>
  <si>
    <t>5М7А3</t>
  </si>
  <si>
    <t>ПН035</t>
  </si>
  <si>
    <t>ВК007</t>
  </si>
  <si>
    <t>АБ240</t>
  </si>
  <si>
    <t>3Ц871</t>
  </si>
  <si>
    <t>УЕ031</t>
  </si>
  <si>
    <t>175ТР</t>
  </si>
  <si>
    <t>ЛС777</t>
  </si>
  <si>
    <t>МН117</t>
  </si>
  <si>
    <t>ИВ513</t>
  </si>
  <si>
    <t>МЂ724</t>
  </si>
  <si>
    <t>СМ015</t>
  </si>
  <si>
    <t>ДК123</t>
  </si>
  <si>
    <t>ГЛ269</t>
  </si>
  <si>
    <t>МW920</t>
  </si>
  <si>
    <t>МК137</t>
  </si>
  <si>
    <t>АС023</t>
  </si>
  <si>
    <t>ЗЛ025</t>
  </si>
  <si>
    <t>ГЧ320</t>
  </si>
  <si>
    <t>ЈМ013</t>
  </si>
  <si>
    <t>ЊЏ100</t>
  </si>
  <si>
    <t>АК111</t>
  </si>
  <si>
    <t>ММ703</t>
  </si>
  <si>
    <t>НШ223</t>
  </si>
  <si>
    <t>ЕЗ257</t>
  </si>
  <si>
    <t>АЈ015</t>
  </si>
  <si>
    <t>ВД781</t>
  </si>
  <si>
    <t>ИМ250</t>
  </si>
  <si>
    <t>МР000</t>
  </si>
  <si>
    <t>ДЈ123</t>
  </si>
  <si>
    <t>ДW101</t>
  </si>
  <si>
    <t>АА044</t>
  </si>
  <si>
    <t>АМ126</t>
  </si>
  <si>
    <t>ШЧ001</t>
  </si>
  <si>
    <t>РI200</t>
  </si>
  <si>
    <t>шифра</t>
  </si>
  <si>
    <t>ОО000</t>
  </si>
  <si>
    <t>Први резред - фермиони</t>
  </si>
  <si>
    <t>Награда</t>
  </si>
  <si>
    <t>III</t>
  </si>
  <si>
    <t>II</t>
  </si>
  <si>
    <t>I</t>
  </si>
  <si>
    <t>похвала</t>
  </si>
  <si>
    <t>т</t>
  </si>
  <si>
    <t>952АП</t>
  </si>
  <si>
    <t>16ДБ8</t>
  </si>
  <si>
    <t>Награде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</si>
</sst>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7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selection activeCell="K20" sqref="K20"/>
    </sheetView>
  </sheetViews>
  <sheetFormatPr defaultRowHeight="15"/>
  <cols>
    <col min="1" max="1" width="3.7109375" style="4" customWidth="1"/>
    <col min="2" max="2" width="22.28515625" customWidth="1"/>
    <col min="3" max="3" width="28" customWidth="1"/>
    <col min="4" max="4" width="17.7109375" customWidth="1"/>
    <col min="5" max="5" width="25.140625" customWidth="1"/>
    <col min="6" max="6" width="15.28515625" customWidth="1"/>
    <col min="7" max="12" width="7" customWidth="1"/>
  </cols>
  <sheetData>
    <row r="1" spans="1:13" ht="19.899999999999999" customHeight="1">
      <c r="A1" s="31" t="s">
        <v>325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3" ht="25.5">
      <c r="A2" s="5"/>
      <c r="B2" s="6" t="s">
        <v>0</v>
      </c>
      <c r="C2" s="6" t="s">
        <v>1</v>
      </c>
      <c r="D2" s="6" t="s">
        <v>2</v>
      </c>
      <c r="E2" s="7" t="s">
        <v>3</v>
      </c>
      <c r="F2" s="7" t="s">
        <v>218</v>
      </c>
      <c r="G2" s="10">
        <v>1</v>
      </c>
      <c r="H2" s="10">
        <v>2</v>
      </c>
      <c r="I2" s="10">
        <v>3</v>
      </c>
      <c r="J2" s="10">
        <v>4</v>
      </c>
      <c r="K2" s="10">
        <v>5</v>
      </c>
      <c r="L2" s="10" t="s">
        <v>217</v>
      </c>
      <c r="M2" s="25" t="s">
        <v>326</v>
      </c>
    </row>
    <row r="3" spans="1:13">
      <c r="A3" s="5">
        <v>1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318</v>
      </c>
      <c r="G3" s="5">
        <v>20</v>
      </c>
      <c r="H3" s="5">
        <v>20</v>
      </c>
      <c r="I3" s="5">
        <v>20</v>
      </c>
      <c r="J3" s="5">
        <v>20</v>
      </c>
      <c r="K3" s="5">
        <v>20</v>
      </c>
      <c r="L3" s="5">
        <f t="shared" ref="L3:L34" si="0">+SUM(G3:K3)</f>
        <v>100</v>
      </c>
      <c r="M3" s="25" t="s">
        <v>329</v>
      </c>
    </row>
    <row r="4" spans="1:13">
      <c r="A4" s="5">
        <v>2</v>
      </c>
      <c r="B4" s="1" t="s">
        <v>22</v>
      </c>
      <c r="C4" s="1" t="s">
        <v>13</v>
      </c>
      <c r="D4" s="1" t="s">
        <v>14</v>
      </c>
      <c r="E4" s="1" t="s">
        <v>15</v>
      </c>
      <c r="F4" s="1" t="s">
        <v>316</v>
      </c>
      <c r="G4" s="5">
        <v>20</v>
      </c>
      <c r="H4" s="5">
        <v>20</v>
      </c>
      <c r="I4" s="5">
        <v>20</v>
      </c>
      <c r="J4" s="5">
        <v>20</v>
      </c>
      <c r="K4" s="5">
        <v>17.5</v>
      </c>
      <c r="L4" s="5">
        <f t="shared" si="0"/>
        <v>97.5</v>
      </c>
      <c r="M4" s="25" t="s">
        <v>329</v>
      </c>
    </row>
    <row r="5" spans="1:13">
      <c r="A5" s="5">
        <v>3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314</v>
      </c>
      <c r="G5" s="5">
        <v>8</v>
      </c>
      <c r="H5" s="5">
        <v>20</v>
      </c>
      <c r="I5" s="5">
        <v>20</v>
      </c>
      <c r="J5" s="5">
        <v>20</v>
      </c>
      <c r="K5" s="5">
        <v>16.5</v>
      </c>
      <c r="L5" s="5">
        <f t="shared" si="0"/>
        <v>84.5</v>
      </c>
      <c r="M5" s="25" t="s">
        <v>329</v>
      </c>
    </row>
    <row r="6" spans="1:13">
      <c r="A6" s="5">
        <v>4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308</v>
      </c>
      <c r="G6" s="5">
        <v>16</v>
      </c>
      <c r="H6" s="5">
        <v>20</v>
      </c>
      <c r="I6" s="5">
        <v>8</v>
      </c>
      <c r="J6" s="5">
        <v>20</v>
      </c>
      <c r="K6" s="5">
        <v>18</v>
      </c>
      <c r="L6" s="5">
        <f t="shared" si="0"/>
        <v>82</v>
      </c>
      <c r="M6" s="25" t="s">
        <v>329</v>
      </c>
    </row>
    <row r="7" spans="1:13">
      <c r="A7" s="5">
        <v>5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289</v>
      </c>
      <c r="G7" s="5">
        <v>1</v>
      </c>
      <c r="H7" s="5">
        <v>20</v>
      </c>
      <c r="I7" s="5">
        <v>20</v>
      </c>
      <c r="J7" s="5">
        <v>20</v>
      </c>
      <c r="K7" s="5">
        <v>19.5</v>
      </c>
      <c r="L7" s="5">
        <f t="shared" si="0"/>
        <v>80.5</v>
      </c>
      <c r="M7" s="25" t="s">
        <v>329</v>
      </c>
    </row>
    <row r="8" spans="1:13">
      <c r="A8" s="5">
        <v>6</v>
      </c>
      <c r="B8" s="1" t="s">
        <v>119</v>
      </c>
      <c r="C8" s="1" t="s">
        <v>18</v>
      </c>
      <c r="D8" s="1" t="s">
        <v>19</v>
      </c>
      <c r="E8" s="1" t="s">
        <v>20</v>
      </c>
      <c r="F8" s="1" t="s">
        <v>313</v>
      </c>
      <c r="G8" s="1">
        <v>0</v>
      </c>
      <c r="H8" s="1">
        <v>20</v>
      </c>
      <c r="I8" s="1">
        <v>20</v>
      </c>
      <c r="J8" s="1">
        <v>20</v>
      </c>
      <c r="K8" s="1">
        <v>17</v>
      </c>
      <c r="L8" s="5">
        <f t="shared" si="0"/>
        <v>77</v>
      </c>
      <c r="M8" s="25" t="s">
        <v>328</v>
      </c>
    </row>
    <row r="9" spans="1:13">
      <c r="A9" s="5">
        <v>7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298</v>
      </c>
      <c r="G9" s="5">
        <v>4</v>
      </c>
      <c r="H9" s="5">
        <v>20</v>
      </c>
      <c r="I9" s="5">
        <v>19</v>
      </c>
      <c r="J9" s="5">
        <v>20</v>
      </c>
      <c r="K9" s="5">
        <v>12</v>
      </c>
      <c r="L9" s="5">
        <f t="shared" si="0"/>
        <v>75</v>
      </c>
      <c r="M9" s="25" t="s">
        <v>328</v>
      </c>
    </row>
    <row r="10" spans="1:13">
      <c r="A10" s="5">
        <v>8</v>
      </c>
      <c r="B10" s="1" t="s">
        <v>21</v>
      </c>
      <c r="C10" s="1" t="s">
        <v>13</v>
      </c>
      <c r="D10" s="1" t="s">
        <v>14</v>
      </c>
      <c r="E10" s="1" t="s">
        <v>15</v>
      </c>
      <c r="F10" s="1" t="s">
        <v>280</v>
      </c>
      <c r="G10" s="5">
        <v>1</v>
      </c>
      <c r="H10" s="5">
        <v>20</v>
      </c>
      <c r="I10" s="5">
        <v>19.5</v>
      </c>
      <c r="J10" s="5">
        <v>20</v>
      </c>
      <c r="K10" s="5">
        <v>11.5</v>
      </c>
      <c r="L10" s="5">
        <f t="shared" si="0"/>
        <v>72</v>
      </c>
      <c r="M10" s="25" t="s">
        <v>328</v>
      </c>
    </row>
    <row r="11" spans="1:13">
      <c r="A11" s="5">
        <v>9</v>
      </c>
      <c r="B11" s="1" t="s">
        <v>35</v>
      </c>
      <c r="C11" s="1" t="s">
        <v>36</v>
      </c>
      <c r="D11" s="1" t="s">
        <v>37</v>
      </c>
      <c r="E11" s="1" t="s">
        <v>38</v>
      </c>
      <c r="F11" s="1" t="s">
        <v>312</v>
      </c>
      <c r="G11" s="5">
        <v>16</v>
      </c>
      <c r="H11" s="5">
        <v>16</v>
      </c>
      <c r="I11" s="5">
        <v>15</v>
      </c>
      <c r="J11" s="5">
        <v>20</v>
      </c>
      <c r="K11" s="5">
        <v>5</v>
      </c>
      <c r="L11" s="5">
        <f t="shared" si="0"/>
        <v>72</v>
      </c>
      <c r="M11" s="25" t="s">
        <v>328</v>
      </c>
    </row>
    <row r="12" spans="1:13">
      <c r="A12" s="5">
        <v>10</v>
      </c>
      <c r="B12" s="1" t="s">
        <v>4</v>
      </c>
      <c r="C12" s="1" t="s">
        <v>5</v>
      </c>
      <c r="D12" s="1" t="s">
        <v>6</v>
      </c>
      <c r="E12" s="1" t="s">
        <v>7</v>
      </c>
      <c r="F12" s="1" t="s">
        <v>315</v>
      </c>
      <c r="G12" s="5">
        <v>6</v>
      </c>
      <c r="H12" s="5">
        <v>18</v>
      </c>
      <c r="I12" s="5">
        <v>20</v>
      </c>
      <c r="J12" s="5">
        <v>20</v>
      </c>
      <c r="K12" s="5">
        <v>8</v>
      </c>
      <c r="L12" s="5">
        <f t="shared" si="0"/>
        <v>72</v>
      </c>
      <c r="M12" s="25" t="s">
        <v>328</v>
      </c>
    </row>
    <row r="13" spans="1:13">
      <c r="A13" s="5">
        <v>11</v>
      </c>
      <c r="B13" s="1" t="s">
        <v>69</v>
      </c>
      <c r="C13" s="1" t="s">
        <v>70</v>
      </c>
      <c r="D13" s="1" t="s">
        <v>71</v>
      </c>
      <c r="E13" s="1" t="s">
        <v>72</v>
      </c>
      <c r="F13" s="1" t="s">
        <v>310</v>
      </c>
      <c r="G13" s="5">
        <v>1</v>
      </c>
      <c r="H13" s="5">
        <v>20</v>
      </c>
      <c r="I13" s="5">
        <v>13</v>
      </c>
      <c r="J13" s="5">
        <v>20</v>
      </c>
      <c r="K13" s="5">
        <v>16</v>
      </c>
      <c r="L13" s="5">
        <f t="shared" si="0"/>
        <v>70</v>
      </c>
      <c r="M13" s="25" t="s">
        <v>328</v>
      </c>
    </row>
    <row r="14" spans="1:13">
      <c r="A14" s="5">
        <v>12</v>
      </c>
      <c r="B14" s="1" t="s">
        <v>81</v>
      </c>
      <c r="C14" s="1" t="s">
        <v>82</v>
      </c>
      <c r="D14" s="1" t="s">
        <v>83</v>
      </c>
      <c r="E14" s="1" t="s">
        <v>84</v>
      </c>
      <c r="F14" s="1" t="s">
        <v>269</v>
      </c>
      <c r="G14" s="5">
        <v>19</v>
      </c>
      <c r="H14" s="5">
        <v>0</v>
      </c>
      <c r="I14" s="5">
        <v>15</v>
      </c>
      <c r="J14" s="5">
        <v>20</v>
      </c>
      <c r="K14" s="5">
        <v>14</v>
      </c>
      <c r="L14" s="5">
        <f t="shared" si="0"/>
        <v>68</v>
      </c>
      <c r="M14" s="25" t="s">
        <v>328</v>
      </c>
    </row>
    <row r="15" spans="1:13">
      <c r="A15" s="5">
        <v>13</v>
      </c>
      <c r="B15" s="1" t="s">
        <v>108</v>
      </c>
      <c r="C15" s="1" t="s">
        <v>44</v>
      </c>
      <c r="D15" s="1" t="s">
        <v>45</v>
      </c>
      <c r="E15" s="1" t="s">
        <v>46</v>
      </c>
      <c r="F15" s="1" t="s">
        <v>264</v>
      </c>
      <c r="G15" s="5">
        <v>1</v>
      </c>
      <c r="H15" s="5">
        <v>20</v>
      </c>
      <c r="I15" s="5">
        <v>10</v>
      </c>
      <c r="J15" s="5">
        <v>20</v>
      </c>
      <c r="K15" s="5">
        <v>16</v>
      </c>
      <c r="L15" s="5">
        <f t="shared" si="0"/>
        <v>67</v>
      </c>
      <c r="M15" s="25" t="s">
        <v>328</v>
      </c>
    </row>
    <row r="16" spans="1:13">
      <c r="A16" s="5">
        <v>14</v>
      </c>
      <c r="B16" s="1" t="s">
        <v>68</v>
      </c>
      <c r="C16" s="1" t="s">
        <v>48</v>
      </c>
      <c r="D16" s="1" t="s">
        <v>49</v>
      </c>
      <c r="E16" s="1" t="s">
        <v>50</v>
      </c>
      <c r="F16" s="1" t="s">
        <v>304</v>
      </c>
      <c r="G16" s="5">
        <v>3</v>
      </c>
      <c r="H16" s="5">
        <v>20</v>
      </c>
      <c r="I16" s="5">
        <v>8</v>
      </c>
      <c r="J16" s="5">
        <v>20</v>
      </c>
      <c r="K16" s="5">
        <v>14.5</v>
      </c>
      <c r="L16" s="5">
        <f t="shared" si="0"/>
        <v>65.5</v>
      </c>
      <c r="M16" s="25" t="s">
        <v>327</v>
      </c>
    </row>
    <row r="17" spans="1:13">
      <c r="A17" s="5">
        <v>15</v>
      </c>
      <c r="B17" s="1" t="s">
        <v>134</v>
      </c>
      <c r="C17" s="1" t="s">
        <v>74</v>
      </c>
      <c r="D17" s="1" t="s">
        <v>121</v>
      </c>
      <c r="E17" s="1" t="s">
        <v>122</v>
      </c>
      <c r="F17" s="1" t="s">
        <v>306</v>
      </c>
      <c r="G17" s="1">
        <v>0</v>
      </c>
      <c r="H17" s="1">
        <v>18</v>
      </c>
      <c r="I17" s="1">
        <v>8</v>
      </c>
      <c r="J17" s="1">
        <v>20</v>
      </c>
      <c r="K17" s="1">
        <v>14</v>
      </c>
      <c r="L17" s="5">
        <f t="shared" si="0"/>
        <v>60</v>
      </c>
      <c r="M17" s="25" t="s">
        <v>327</v>
      </c>
    </row>
    <row r="18" spans="1:13">
      <c r="A18" s="5">
        <v>16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321</v>
      </c>
      <c r="G18" s="5">
        <v>7</v>
      </c>
      <c r="H18" s="5">
        <v>10</v>
      </c>
      <c r="I18" s="5">
        <v>20</v>
      </c>
      <c r="J18" s="5">
        <v>12.5</v>
      </c>
      <c r="K18" s="5">
        <v>10.5</v>
      </c>
      <c r="L18" s="5">
        <f t="shared" si="0"/>
        <v>60</v>
      </c>
      <c r="M18" s="25" t="s">
        <v>327</v>
      </c>
    </row>
    <row r="19" spans="1:13">
      <c r="A19" s="5">
        <v>17</v>
      </c>
      <c r="B19" s="1" t="s">
        <v>88</v>
      </c>
      <c r="C19" s="1" t="s">
        <v>89</v>
      </c>
      <c r="D19" s="1" t="s">
        <v>90</v>
      </c>
      <c r="E19" s="1" t="s">
        <v>91</v>
      </c>
      <c r="F19" s="1" t="s">
        <v>262</v>
      </c>
      <c r="G19" s="5">
        <v>0</v>
      </c>
      <c r="H19" s="5">
        <v>16</v>
      </c>
      <c r="I19" s="5">
        <v>19</v>
      </c>
      <c r="J19" s="5">
        <v>15</v>
      </c>
      <c r="K19" s="5">
        <v>10</v>
      </c>
      <c r="L19" s="5">
        <f t="shared" si="0"/>
        <v>60</v>
      </c>
      <c r="M19" s="25" t="s">
        <v>327</v>
      </c>
    </row>
    <row r="20" spans="1:13">
      <c r="A20" s="5">
        <v>18</v>
      </c>
      <c r="B20" s="1" t="s">
        <v>73</v>
      </c>
      <c r="C20" s="1" t="s">
        <v>74</v>
      </c>
      <c r="D20" s="1" t="s">
        <v>75</v>
      </c>
      <c r="E20" s="1" t="s">
        <v>76</v>
      </c>
      <c r="F20" s="1" t="s">
        <v>268</v>
      </c>
      <c r="G20" s="5">
        <v>1</v>
      </c>
      <c r="H20" s="5">
        <v>20</v>
      </c>
      <c r="I20" s="5">
        <v>11</v>
      </c>
      <c r="J20" s="5">
        <v>20</v>
      </c>
      <c r="K20" s="5">
        <v>6</v>
      </c>
      <c r="L20" s="5">
        <f t="shared" si="0"/>
        <v>58</v>
      </c>
      <c r="M20" s="25" t="s">
        <v>327</v>
      </c>
    </row>
    <row r="21" spans="1:13">
      <c r="A21" s="5">
        <v>19</v>
      </c>
      <c r="B21" s="1" t="s">
        <v>39</v>
      </c>
      <c r="C21" s="1" t="s">
        <v>40</v>
      </c>
      <c r="D21" s="1" t="s">
        <v>41</v>
      </c>
      <c r="E21" s="1" t="s">
        <v>42</v>
      </c>
      <c r="F21" s="1" t="s">
        <v>302</v>
      </c>
      <c r="G21" s="5">
        <v>6</v>
      </c>
      <c r="H21" s="5">
        <v>16</v>
      </c>
      <c r="I21" s="5">
        <v>11</v>
      </c>
      <c r="J21" s="5">
        <v>14.5</v>
      </c>
      <c r="K21" s="5">
        <v>10</v>
      </c>
      <c r="L21" s="5">
        <f t="shared" si="0"/>
        <v>57.5</v>
      </c>
      <c r="M21" s="25" t="s">
        <v>327</v>
      </c>
    </row>
    <row r="22" spans="1:13">
      <c r="A22" s="5">
        <v>20</v>
      </c>
      <c r="B22" s="1" t="s">
        <v>8</v>
      </c>
      <c r="C22" s="1" t="s">
        <v>9</v>
      </c>
      <c r="D22" s="1" t="s">
        <v>10</v>
      </c>
      <c r="E22" s="1" t="s">
        <v>11</v>
      </c>
      <c r="F22" s="13" t="s">
        <v>324</v>
      </c>
      <c r="G22" s="5">
        <v>2</v>
      </c>
      <c r="H22" s="5">
        <v>6</v>
      </c>
      <c r="I22" s="5">
        <v>14</v>
      </c>
      <c r="J22" s="5">
        <v>20</v>
      </c>
      <c r="K22" s="5">
        <v>15</v>
      </c>
      <c r="L22" s="5">
        <f t="shared" si="0"/>
        <v>57</v>
      </c>
      <c r="M22" s="25" t="s">
        <v>327</v>
      </c>
    </row>
    <row r="23" spans="1:13">
      <c r="A23" s="5">
        <v>21</v>
      </c>
      <c r="B23" s="1" t="s">
        <v>43</v>
      </c>
      <c r="C23" s="1" t="s">
        <v>44</v>
      </c>
      <c r="D23" s="1" t="s">
        <v>45</v>
      </c>
      <c r="E23" s="1" t="s">
        <v>46</v>
      </c>
      <c r="F23" s="1" t="s">
        <v>319</v>
      </c>
      <c r="G23" s="5">
        <v>1</v>
      </c>
      <c r="H23" s="5">
        <v>18</v>
      </c>
      <c r="I23" s="5">
        <v>15</v>
      </c>
      <c r="J23" s="5">
        <v>20</v>
      </c>
      <c r="K23" s="5">
        <v>1.5</v>
      </c>
      <c r="L23" s="5">
        <f t="shared" si="0"/>
        <v>55.5</v>
      </c>
      <c r="M23" s="25" t="s">
        <v>327</v>
      </c>
    </row>
    <row r="24" spans="1:13">
      <c r="A24" s="5">
        <v>22</v>
      </c>
      <c r="B24" s="1" t="s">
        <v>77</v>
      </c>
      <c r="C24" s="1" t="s">
        <v>9</v>
      </c>
      <c r="D24" s="1" t="s">
        <v>10</v>
      </c>
      <c r="E24" s="1" t="s">
        <v>11</v>
      </c>
      <c r="F24" s="1" t="s">
        <v>265</v>
      </c>
      <c r="G24" s="5">
        <v>0</v>
      </c>
      <c r="H24" s="5">
        <v>20</v>
      </c>
      <c r="I24" s="5">
        <v>13</v>
      </c>
      <c r="J24" s="5">
        <v>20</v>
      </c>
      <c r="K24" s="5">
        <v>2</v>
      </c>
      <c r="L24" s="5">
        <f t="shared" si="0"/>
        <v>55</v>
      </c>
      <c r="M24" s="25" t="s">
        <v>327</v>
      </c>
    </row>
    <row r="25" spans="1:13">
      <c r="A25" s="5">
        <v>23</v>
      </c>
      <c r="B25" s="1" t="s">
        <v>59</v>
      </c>
      <c r="C25" s="1" t="s">
        <v>24</v>
      </c>
      <c r="D25" s="1" t="s">
        <v>25</v>
      </c>
      <c r="E25" s="1" t="s">
        <v>26</v>
      </c>
      <c r="F25" s="1" t="s">
        <v>311</v>
      </c>
      <c r="G25" s="5">
        <v>5</v>
      </c>
      <c r="H25" s="5">
        <v>8</v>
      </c>
      <c r="I25" s="5">
        <v>7</v>
      </c>
      <c r="J25" s="5">
        <v>20</v>
      </c>
      <c r="K25" s="5">
        <v>13</v>
      </c>
      <c r="L25" s="5">
        <f t="shared" si="0"/>
        <v>53</v>
      </c>
      <c r="M25" s="25" t="s">
        <v>327</v>
      </c>
    </row>
    <row r="26" spans="1:13">
      <c r="A26" s="5">
        <v>24</v>
      </c>
      <c r="B26" s="1" t="s">
        <v>78</v>
      </c>
      <c r="C26" s="1" t="s">
        <v>56</v>
      </c>
      <c r="D26" s="1" t="s">
        <v>57</v>
      </c>
      <c r="E26" s="1" t="s">
        <v>79</v>
      </c>
      <c r="F26" s="1" t="s">
        <v>266</v>
      </c>
      <c r="G26" s="5">
        <v>0</v>
      </c>
      <c r="H26" s="5">
        <v>6</v>
      </c>
      <c r="I26" s="5">
        <v>20</v>
      </c>
      <c r="J26" s="5">
        <v>20</v>
      </c>
      <c r="K26" s="5">
        <v>5</v>
      </c>
      <c r="L26" s="5">
        <f t="shared" si="0"/>
        <v>51</v>
      </c>
      <c r="M26" s="25" t="s">
        <v>327</v>
      </c>
    </row>
    <row r="27" spans="1:13">
      <c r="A27" s="5">
        <v>25</v>
      </c>
      <c r="B27" s="1" t="s">
        <v>120</v>
      </c>
      <c r="C27" s="1" t="s">
        <v>74</v>
      </c>
      <c r="D27" s="1" t="s">
        <v>121</v>
      </c>
      <c r="E27" s="1" t="s">
        <v>122</v>
      </c>
      <c r="F27" s="1" t="s">
        <v>309</v>
      </c>
      <c r="G27" s="1">
        <v>0</v>
      </c>
      <c r="H27" s="1">
        <v>20</v>
      </c>
      <c r="I27" s="1">
        <v>10</v>
      </c>
      <c r="J27" s="1">
        <v>19</v>
      </c>
      <c r="K27" s="1">
        <v>1</v>
      </c>
      <c r="L27" s="5">
        <f t="shared" si="0"/>
        <v>50</v>
      </c>
      <c r="M27" s="25" t="s">
        <v>327</v>
      </c>
    </row>
    <row r="28" spans="1:13">
      <c r="A28" s="5">
        <v>26</v>
      </c>
      <c r="B28" s="1" t="s">
        <v>55</v>
      </c>
      <c r="C28" s="1" t="s">
        <v>56</v>
      </c>
      <c r="D28" s="1" t="s">
        <v>57</v>
      </c>
      <c r="E28" s="1" t="s">
        <v>58</v>
      </c>
      <c r="F28" s="1" t="s">
        <v>307</v>
      </c>
      <c r="G28" s="5">
        <v>2</v>
      </c>
      <c r="H28" s="5">
        <v>18</v>
      </c>
      <c r="I28" s="5">
        <v>9</v>
      </c>
      <c r="J28" s="5">
        <v>15</v>
      </c>
      <c r="K28" s="5">
        <v>4.5</v>
      </c>
      <c r="L28" s="5">
        <f t="shared" si="0"/>
        <v>48.5</v>
      </c>
      <c r="M28" s="25" t="s">
        <v>327</v>
      </c>
    </row>
    <row r="29" spans="1:13">
      <c r="A29" s="5">
        <v>27</v>
      </c>
      <c r="B29" s="2" t="s">
        <v>97</v>
      </c>
      <c r="C29" s="1" t="s">
        <v>98</v>
      </c>
      <c r="D29" s="1" t="s">
        <v>160</v>
      </c>
      <c r="E29" s="1" t="s">
        <v>99</v>
      </c>
      <c r="F29" s="1" t="s">
        <v>305</v>
      </c>
      <c r="G29" s="5">
        <v>0</v>
      </c>
      <c r="H29" s="5">
        <v>14</v>
      </c>
      <c r="I29" s="5">
        <v>14</v>
      </c>
      <c r="J29" s="5">
        <v>10</v>
      </c>
      <c r="K29" s="5">
        <v>9.5</v>
      </c>
      <c r="L29" s="5">
        <f t="shared" si="0"/>
        <v>47.5</v>
      </c>
      <c r="M29" s="25" t="s">
        <v>327</v>
      </c>
    </row>
    <row r="30" spans="1:13">
      <c r="A30" s="5">
        <v>28</v>
      </c>
      <c r="B30" s="1" t="s">
        <v>123</v>
      </c>
      <c r="C30" s="1" t="s">
        <v>74</v>
      </c>
      <c r="D30" s="1" t="s">
        <v>117</v>
      </c>
      <c r="E30" s="1" t="s">
        <v>118</v>
      </c>
      <c r="F30" s="1" t="s">
        <v>301</v>
      </c>
      <c r="G30" s="1">
        <v>0</v>
      </c>
      <c r="H30" s="1">
        <v>6</v>
      </c>
      <c r="I30" s="1">
        <v>9</v>
      </c>
      <c r="J30" s="1">
        <v>20</v>
      </c>
      <c r="K30" s="1">
        <v>12.5</v>
      </c>
      <c r="L30" s="5">
        <f t="shared" si="0"/>
        <v>47.5</v>
      </c>
      <c r="M30" s="25" t="s">
        <v>327</v>
      </c>
    </row>
    <row r="31" spans="1:13">
      <c r="A31" s="5">
        <v>29</v>
      </c>
      <c r="B31" s="1" t="s">
        <v>138</v>
      </c>
      <c r="C31" s="1" t="s">
        <v>139</v>
      </c>
      <c r="D31" s="1" t="s">
        <v>29</v>
      </c>
      <c r="E31" s="1" t="s">
        <v>140</v>
      </c>
      <c r="F31" s="1" t="s">
        <v>303</v>
      </c>
      <c r="G31" s="1">
        <v>0</v>
      </c>
      <c r="H31" s="1">
        <v>18</v>
      </c>
      <c r="I31" s="1">
        <v>8</v>
      </c>
      <c r="J31" s="1">
        <v>17</v>
      </c>
      <c r="K31" s="1">
        <v>4</v>
      </c>
      <c r="L31" s="5">
        <f t="shared" si="0"/>
        <v>47</v>
      </c>
      <c r="M31" s="25" t="s">
        <v>330</v>
      </c>
    </row>
    <row r="32" spans="1:13">
      <c r="A32" s="5">
        <v>30</v>
      </c>
      <c r="B32" s="1" t="s">
        <v>100</v>
      </c>
      <c r="C32" s="1" t="s">
        <v>101</v>
      </c>
      <c r="D32" s="1" t="s">
        <v>102</v>
      </c>
      <c r="E32" s="1" t="s">
        <v>103</v>
      </c>
      <c r="F32" s="1" t="s">
        <v>295</v>
      </c>
      <c r="G32" s="5">
        <v>4</v>
      </c>
      <c r="H32" s="5">
        <v>8</v>
      </c>
      <c r="I32" s="5">
        <v>8</v>
      </c>
      <c r="J32" s="5">
        <v>7</v>
      </c>
      <c r="K32" s="5">
        <v>18</v>
      </c>
      <c r="L32" s="5">
        <f t="shared" si="0"/>
        <v>45</v>
      </c>
      <c r="M32" s="25" t="s">
        <v>330</v>
      </c>
    </row>
    <row r="33" spans="1:13">
      <c r="A33" s="5">
        <v>31</v>
      </c>
      <c r="B33" s="1" t="s">
        <v>80</v>
      </c>
      <c r="C33" s="1" t="s">
        <v>9</v>
      </c>
      <c r="D33" s="1" t="s">
        <v>10</v>
      </c>
      <c r="E33" s="1" t="s">
        <v>11</v>
      </c>
      <c r="F33" s="1" t="s">
        <v>270</v>
      </c>
      <c r="G33" s="5">
        <v>0</v>
      </c>
      <c r="H33" s="5">
        <v>20</v>
      </c>
      <c r="I33" s="5">
        <v>6</v>
      </c>
      <c r="J33" s="5">
        <v>10</v>
      </c>
      <c r="K33" s="5">
        <v>6</v>
      </c>
      <c r="L33" s="5">
        <f t="shared" si="0"/>
        <v>42</v>
      </c>
      <c r="M33" s="25" t="s">
        <v>330</v>
      </c>
    </row>
    <row r="34" spans="1:13">
      <c r="A34" s="5">
        <v>32</v>
      </c>
      <c r="B34" s="1" t="s">
        <v>109</v>
      </c>
      <c r="C34" s="1" t="s">
        <v>32</v>
      </c>
      <c r="D34" s="1" t="s">
        <v>33</v>
      </c>
      <c r="E34" s="1" t="s">
        <v>110</v>
      </c>
      <c r="F34" s="1" t="s">
        <v>299</v>
      </c>
      <c r="G34" s="5">
        <v>1</v>
      </c>
      <c r="H34" s="5">
        <v>6</v>
      </c>
      <c r="I34" s="5">
        <v>15</v>
      </c>
      <c r="J34" s="5">
        <v>4</v>
      </c>
      <c r="K34" s="5">
        <v>15</v>
      </c>
      <c r="L34" s="5">
        <f t="shared" si="0"/>
        <v>41</v>
      </c>
      <c r="M34" s="25" t="s">
        <v>330</v>
      </c>
    </row>
    <row r="35" spans="1:13">
      <c r="A35" s="5">
        <v>33</v>
      </c>
      <c r="B35" s="1" t="s">
        <v>85</v>
      </c>
      <c r="C35" s="1" t="s">
        <v>86</v>
      </c>
      <c r="D35" s="1" t="s">
        <v>29</v>
      </c>
      <c r="E35" s="1" t="s">
        <v>87</v>
      </c>
      <c r="F35" s="1" t="s">
        <v>297</v>
      </c>
      <c r="G35" s="5">
        <v>0</v>
      </c>
      <c r="H35" s="5">
        <v>8</v>
      </c>
      <c r="I35" s="5">
        <v>10</v>
      </c>
      <c r="J35" s="5">
        <v>7</v>
      </c>
      <c r="K35" s="5">
        <v>14.5</v>
      </c>
      <c r="L35" s="5">
        <f t="shared" ref="L35:L51" si="1">+SUM(G35:K35)</f>
        <v>39.5</v>
      </c>
      <c r="M35" s="25" t="s">
        <v>330</v>
      </c>
    </row>
    <row r="36" spans="1:13">
      <c r="A36" s="5">
        <v>34</v>
      </c>
      <c r="B36" s="1" t="s">
        <v>16</v>
      </c>
      <c r="C36" s="1" t="s">
        <v>13</v>
      </c>
      <c r="D36" s="1" t="s">
        <v>14</v>
      </c>
      <c r="E36" s="1" t="s">
        <v>15</v>
      </c>
      <c r="F36" s="1" t="s">
        <v>286</v>
      </c>
      <c r="G36" s="5">
        <v>6</v>
      </c>
      <c r="H36" s="5">
        <v>6</v>
      </c>
      <c r="I36" s="5">
        <v>15</v>
      </c>
      <c r="J36" s="5">
        <v>7</v>
      </c>
      <c r="K36" s="5">
        <v>3</v>
      </c>
      <c r="L36" s="5">
        <f t="shared" si="1"/>
        <v>37</v>
      </c>
      <c r="M36" s="25" t="s">
        <v>330</v>
      </c>
    </row>
    <row r="37" spans="1:13">
      <c r="A37" s="5">
        <v>35</v>
      </c>
      <c r="B37" s="1" t="s">
        <v>96</v>
      </c>
      <c r="C37" s="1" t="s">
        <v>13</v>
      </c>
      <c r="D37" s="1" t="s">
        <v>14</v>
      </c>
      <c r="E37" s="1" t="s">
        <v>15</v>
      </c>
      <c r="F37" s="1" t="s">
        <v>271</v>
      </c>
      <c r="G37" s="5">
        <v>0</v>
      </c>
      <c r="H37" s="5">
        <v>8</v>
      </c>
      <c r="I37" s="5">
        <v>14</v>
      </c>
      <c r="J37" s="5">
        <v>6</v>
      </c>
      <c r="K37" s="5">
        <v>8.5</v>
      </c>
      <c r="L37" s="5">
        <f t="shared" si="1"/>
        <v>36.5</v>
      </c>
      <c r="M37" s="25" t="s">
        <v>330</v>
      </c>
    </row>
    <row r="38" spans="1:13">
      <c r="A38" s="5">
        <v>36</v>
      </c>
      <c r="B38" s="1" t="s">
        <v>111</v>
      </c>
      <c r="C38" s="1" t="s">
        <v>112</v>
      </c>
      <c r="D38" s="1" t="s">
        <v>113</v>
      </c>
      <c r="E38" s="1" t="s">
        <v>114</v>
      </c>
      <c r="F38" s="1" t="s">
        <v>293</v>
      </c>
      <c r="G38" s="5">
        <v>0</v>
      </c>
      <c r="H38" s="5">
        <v>2</v>
      </c>
      <c r="I38" s="5">
        <v>5</v>
      </c>
      <c r="J38" s="5">
        <v>20</v>
      </c>
      <c r="K38" s="5">
        <v>8</v>
      </c>
      <c r="L38" s="5">
        <f t="shared" si="1"/>
        <v>35</v>
      </c>
      <c r="M38" s="25" t="s">
        <v>330</v>
      </c>
    </row>
    <row r="39" spans="1:13">
      <c r="A39" s="5">
        <v>37</v>
      </c>
      <c r="B39" s="1" t="s">
        <v>135</v>
      </c>
      <c r="C39" s="1" t="s">
        <v>216</v>
      </c>
      <c r="D39" s="1" t="s">
        <v>136</v>
      </c>
      <c r="E39" s="1" t="s">
        <v>137</v>
      </c>
      <c r="F39" s="1" t="s">
        <v>320</v>
      </c>
      <c r="G39" s="1">
        <v>1</v>
      </c>
      <c r="H39" s="1">
        <v>6</v>
      </c>
      <c r="I39" s="1">
        <v>10</v>
      </c>
      <c r="J39" s="1">
        <v>7</v>
      </c>
      <c r="K39" s="1">
        <v>11</v>
      </c>
      <c r="L39" s="5">
        <f t="shared" si="1"/>
        <v>35</v>
      </c>
      <c r="M39" s="25" t="s">
        <v>330</v>
      </c>
    </row>
    <row r="40" spans="1:13">
      <c r="A40" s="5">
        <v>38</v>
      </c>
      <c r="B40" s="1" t="s">
        <v>60</v>
      </c>
      <c r="C40" s="1" t="s">
        <v>61</v>
      </c>
      <c r="D40" s="1" t="s">
        <v>62</v>
      </c>
      <c r="E40" s="1" t="s">
        <v>63</v>
      </c>
      <c r="F40" s="1" t="s">
        <v>290</v>
      </c>
      <c r="G40" s="5">
        <v>1</v>
      </c>
      <c r="H40" s="5">
        <v>5</v>
      </c>
      <c r="I40" s="5">
        <v>5</v>
      </c>
      <c r="J40" s="5">
        <v>20</v>
      </c>
      <c r="K40" s="5">
        <v>3</v>
      </c>
      <c r="L40" s="5">
        <f t="shared" si="1"/>
        <v>34</v>
      </c>
      <c r="M40" s="8"/>
    </row>
    <row r="41" spans="1:13">
      <c r="A41" s="5">
        <v>39</v>
      </c>
      <c r="B41" s="1" t="s">
        <v>100</v>
      </c>
      <c r="C41" s="1" t="s">
        <v>74</v>
      </c>
      <c r="D41" s="1" t="s">
        <v>117</v>
      </c>
      <c r="E41" s="1" t="s">
        <v>118</v>
      </c>
      <c r="F41" s="1" t="s">
        <v>300</v>
      </c>
      <c r="G41" s="1">
        <v>0</v>
      </c>
      <c r="H41" s="1">
        <v>8</v>
      </c>
      <c r="I41" s="1">
        <v>10</v>
      </c>
      <c r="J41" s="1">
        <v>2</v>
      </c>
      <c r="K41" s="1">
        <v>14</v>
      </c>
      <c r="L41" s="5">
        <f t="shared" si="1"/>
        <v>34</v>
      </c>
      <c r="M41" s="8"/>
    </row>
    <row r="42" spans="1:13">
      <c r="A42" s="5">
        <v>40</v>
      </c>
      <c r="B42" s="1" t="s">
        <v>47</v>
      </c>
      <c r="C42" s="1" t="s">
        <v>48</v>
      </c>
      <c r="D42" s="1" t="s">
        <v>49</v>
      </c>
      <c r="E42" s="1" t="s">
        <v>50</v>
      </c>
      <c r="F42" s="1" t="s">
        <v>296</v>
      </c>
      <c r="G42" s="5">
        <v>0</v>
      </c>
      <c r="H42" s="5">
        <v>0</v>
      </c>
      <c r="I42" s="5">
        <v>9</v>
      </c>
      <c r="J42" s="5">
        <v>10</v>
      </c>
      <c r="K42" s="5">
        <v>13</v>
      </c>
      <c r="L42" s="5">
        <f t="shared" si="1"/>
        <v>32</v>
      </c>
      <c r="M42" s="8"/>
    </row>
    <row r="43" spans="1:13">
      <c r="A43" s="5">
        <v>41</v>
      </c>
      <c r="B43" s="1" t="s">
        <v>115</v>
      </c>
      <c r="C43" s="1" t="s">
        <v>44</v>
      </c>
      <c r="D43" s="1" t="s">
        <v>45</v>
      </c>
      <c r="E43" s="1" t="s">
        <v>116</v>
      </c>
      <c r="F43" s="1" t="s">
        <v>267</v>
      </c>
      <c r="G43" s="11">
        <v>0</v>
      </c>
      <c r="H43" s="11">
        <v>14</v>
      </c>
      <c r="I43" s="11">
        <v>8</v>
      </c>
      <c r="J43" s="11">
        <v>3</v>
      </c>
      <c r="K43" s="11">
        <v>1.5</v>
      </c>
      <c r="L43" s="5">
        <f t="shared" si="1"/>
        <v>26.5</v>
      </c>
      <c r="M43" s="8"/>
    </row>
    <row r="44" spans="1:13">
      <c r="A44" s="5">
        <v>42</v>
      </c>
      <c r="B44" s="1" t="s">
        <v>146</v>
      </c>
      <c r="C44" s="1" t="s">
        <v>139</v>
      </c>
      <c r="D44" s="1" t="s">
        <v>29</v>
      </c>
      <c r="E44" s="1" t="s">
        <v>140</v>
      </c>
      <c r="F44" s="1" t="s">
        <v>282</v>
      </c>
      <c r="G44" s="1">
        <v>1</v>
      </c>
      <c r="H44" s="1">
        <v>20</v>
      </c>
      <c r="I44" s="1">
        <v>0</v>
      </c>
      <c r="J44" s="1">
        <v>0</v>
      </c>
      <c r="K44" s="1">
        <v>0</v>
      </c>
      <c r="L44" s="5">
        <f t="shared" si="1"/>
        <v>21</v>
      </c>
      <c r="M44" s="8"/>
    </row>
    <row r="45" spans="1:13">
      <c r="A45" s="5">
        <v>43</v>
      </c>
      <c r="B45" s="1" t="s">
        <v>92</v>
      </c>
      <c r="C45" s="1" t="s">
        <v>93</v>
      </c>
      <c r="D45" s="1" t="s">
        <v>94</v>
      </c>
      <c r="E45" s="1" t="s">
        <v>95</v>
      </c>
      <c r="F45" s="1" t="s">
        <v>294</v>
      </c>
      <c r="G45" s="5">
        <v>1</v>
      </c>
      <c r="H45" s="5">
        <v>4</v>
      </c>
      <c r="I45" s="5">
        <v>4</v>
      </c>
      <c r="J45" s="5">
        <v>10.5</v>
      </c>
      <c r="K45" s="5">
        <v>1</v>
      </c>
      <c r="L45" s="5">
        <f t="shared" si="1"/>
        <v>20.5</v>
      </c>
      <c r="M45" s="8"/>
    </row>
    <row r="46" spans="1:13">
      <c r="A46" s="5">
        <v>44</v>
      </c>
      <c r="B46" s="1" t="s">
        <v>124</v>
      </c>
      <c r="C46" s="1" t="s">
        <v>125</v>
      </c>
      <c r="D46" s="1" t="s">
        <v>126</v>
      </c>
      <c r="E46" s="1" t="s">
        <v>127</v>
      </c>
      <c r="F46" s="1" t="s">
        <v>291</v>
      </c>
      <c r="G46" s="1">
        <v>4</v>
      </c>
      <c r="H46" s="1">
        <v>0</v>
      </c>
      <c r="I46" s="1">
        <v>8</v>
      </c>
      <c r="J46" s="1">
        <v>6</v>
      </c>
      <c r="K46" s="1">
        <v>0</v>
      </c>
      <c r="L46" s="5">
        <f t="shared" si="1"/>
        <v>18</v>
      </c>
      <c r="M46" s="8"/>
    </row>
    <row r="47" spans="1:13">
      <c r="A47" s="5">
        <v>45</v>
      </c>
      <c r="B47" s="1" t="s">
        <v>104</v>
      </c>
      <c r="C47" s="1" t="s">
        <v>105</v>
      </c>
      <c r="D47" s="1" t="s">
        <v>106</v>
      </c>
      <c r="E47" s="1" t="s">
        <v>107</v>
      </c>
      <c r="F47" s="1" t="s">
        <v>285</v>
      </c>
      <c r="G47" s="5">
        <v>1</v>
      </c>
      <c r="H47" s="5">
        <v>2</v>
      </c>
      <c r="I47" s="5">
        <v>9</v>
      </c>
      <c r="J47" s="5">
        <v>4</v>
      </c>
      <c r="K47" s="5">
        <v>1</v>
      </c>
      <c r="L47" s="5">
        <f t="shared" si="1"/>
        <v>17</v>
      </c>
      <c r="M47" s="8"/>
    </row>
    <row r="48" spans="1:13">
      <c r="A48" s="5">
        <v>46</v>
      </c>
      <c r="B48" s="1" t="s">
        <v>128</v>
      </c>
      <c r="C48" s="1" t="s">
        <v>129</v>
      </c>
      <c r="D48" s="1" t="s">
        <v>14</v>
      </c>
      <c r="E48" s="1" t="s">
        <v>130</v>
      </c>
      <c r="F48" s="1" t="s">
        <v>284</v>
      </c>
      <c r="G48" s="1">
        <v>1</v>
      </c>
      <c r="H48" s="1">
        <v>6</v>
      </c>
      <c r="I48" s="1">
        <v>5</v>
      </c>
      <c r="J48" s="1">
        <v>5</v>
      </c>
      <c r="K48" s="1">
        <v>0</v>
      </c>
      <c r="L48" s="5">
        <f t="shared" si="1"/>
        <v>17</v>
      </c>
      <c r="M48" s="8"/>
    </row>
    <row r="49" spans="1:13">
      <c r="A49" s="5">
        <v>47</v>
      </c>
      <c r="B49" s="1" t="s">
        <v>215</v>
      </c>
      <c r="C49" s="1" t="s">
        <v>93</v>
      </c>
      <c r="D49" s="1" t="s">
        <v>94</v>
      </c>
      <c r="E49" s="1" t="s">
        <v>95</v>
      </c>
      <c r="F49" s="1" t="s">
        <v>288</v>
      </c>
      <c r="G49" s="1">
        <v>0</v>
      </c>
      <c r="H49" s="1">
        <v>4</v>
      </c>
      <c r="I49" s="1">
        <v>4</v>
      </c>
      <c r="J49" s="1">
        <v>7</v>
      </c>
      <c r="K49" s="1">
        <v>2</v>
      </c>
      <c r="L49" s="5">
        <f t="shared" si="1"/>
        <v>17</v>
      </c>
      <c r="M49" s="8"/>
    </row>
    <row r="50" spans="1:13">
      <c r="A50" s="5">
        <v>48</v>
      </c>
      <c r="B50" s="1" t="s">
        <v>64</v>
      </c>
      <c r="C50" s="1" t="s">
        <v>65</v>
      </c>
      <c r="D50" s="1" t="s">
        <v>66</v>
      </c>
      <c r="E50" s="1" t="s">
        <v>67</v>
      </c>
      <c r="F50" s="1" t="s">
        <v>292</v>
      </c>
      <c r="G50" s="5">
        <v>0</v>
      </c>
      <c r="H50" s="5">
        <v>0</v>
      </c>
      <c r="I50" s="5">
        <v>3</v>
      </c>
      <c r="J50" s="5">
        <v>4</v>
      </c>
      <c r="K50" s="5">
        <v>9</v>
      </c>
      <c r="L50" s="5">
        <f t="shared" si="1"/>
        <v>16</v>
      </c>
      <c r="M50" s="8"/>
    </row>
    <row r="51" spans="1:13">
      <c r="A51" s="5">
        <v>49</v>
      </c>
      <c r="B51" s="1" t="s">
        <v>145</v>
      </c>
      <c r="C51" s="1" t="s">
        <v>139</v>
      </c>
      <c r="D51" s="1" t="s">
        <v>29</v>
      </c>
      <c r="E51" s="1" t="s">
        <v>140</v>
      </c>
      <c r="F51" s="1" t="s">
        <v>263</v>
      </c>
      <c r="G51" s="1">
        <v>0</v>
      </c>
      <c r="H51" s="1">
        <v>6</v>
      </c>
      <c r="I51" s="1">
        <v>2</v>
      </c>
      <c r="J51" s="1">
        <v>5</v>
      </c>
      <c r="K51" s="1">
        <v>1</v>
      </c>
      <c r="L51" s="5">
        <f t="shared" si="1"/>
        <v>14</v>
      </c>
      <c r="M51" s="8"/>
    </row>
    <row r="52" spans="1:13">
      <c r="A52" s="5">
        <v>50</v>
      </c>
      <c r="B52" s="1" t="s">
        <v>141</v>
      </c>
      <c r="C52" s="1" t="s">
        <v>142</v>
      </c>
      <c r="D52" s="1" t="s">
        <v>143</v>
      </c>
      <c r="E52" s="1" t="s">
        <v>144</v>
      </c>
      <c r="F52" s="1" t="s">
        <v>317</v>
      </c>
      <c r="G52" s="1">
        <v>1</v>
      </c>
      <c r="H52" s="1">
        <v>0</v>
      </c>
      <c r="I52" s="1">
        <v>6</v>
      </c>
      <c r="J52" s="1">
        <v>0</v>
      </c>
      <c r="K52" s="1">
        <v>0</v>
      </c>
      <c r="L52" s="5">
        <v>7</v>
      </c>
      <c r="M52" s="8" t="s">
        <v>331</v>
      </c>
    </row>
    <row r="53" spans="1:13">
      <c r="A53" s="5">
        <v>51</v>
      </c>
      <c r="B53" s="1" t="s">
        <v>131</v>
      </c>
      <c r="C53" s="1" t="s">
        <v>132</v>
      </c>
      <c r="D53" s="1" t="s">
        <v>14</v>
      </c>
      <c r="E53" s="1" t="s">
        <v>133</v>
      </c>
      <c r="F53" s="1" t="s">
        <v>283</v>
      </c>
      <c r="G53" s="1">
        <v>0</v>
      </c>
      <c r="H53" s="1">
        <v>0</v>
      </c>
      <c r="I53" s="1">
        <v>2</v>
      </c>
      <c r="J53" s="1">
        <v>3</v>
      </c>
      <c r="K53" s="1">
        <v>0</v>
      </c>
      <c r="L53" s="5">
        <f>+SUM(G53:K53)</f>
        <v>5</v>
      </c>
      <c r="M53" s="8"/>
    </row>
    <row r="54" spans="1:13">
      <c r="A54" s="5">
        <v>52</v>
      </c>
      <c r="B54" s="1" t="s">
        <v>148</v>
      </c>
      <c r="C54" s="1" t="s">
        <v>149</v>
      </c>
      <c r="D54" s="1" t="s">
        <v>150</v>
      </c>
      <c r="E54" s="1" t="s">
        <v>151</v>
      </c>
      <c r="F54" s="1" t="s">
        <v>287</v>
      </c>
      <c r="G54" s="1">
        <v>0</v>
      </c>
      <c r="H54" s="1">
        <v>2</v>
      </c>
      <c r="I54" s="1">
        <v>0</v>
      </c>
      <c r="J54" s="1">
        <v>2</v>
      </c>
      <c r="K54" s="1">
        <v>0</v>
      </c>
      <c r="L54" s="5">
        <f>+SUM(G54:K54)</f>
        <v>4</v>
      </c>
      <c r="M54" s="8"/>
    </row>
    <row r="55" spans="1:13">
      <c r="A55" s="5">
        <v>53</v>
      </c>
      <c r="B55" s="1" t="s">
        <v>147</v>
      </c>
      <c r="C55" s="1" t="s">
        <v>139</v>
      </c>
      <c r="D55" s="1" t="s">
        <v>29</v>
      </c>
      <c r="E55" s="1" t="s">
        <v>140</v>
      </c>
      <c r="F55" s="1" t="s">
        <v>281</v>
      </c>
      <c r="G55" s="1">
        <v>0</v>
      </c>
      <c r="H55" s="1">
        <v>2</v>
      </c>
      <c r="I55" s="1">
        <v>0</v>
      </c>
      <c r="J55" s="1">
        <v>0</v>
      </c>
      <c r="K55" s="1">
        <v>1.5</v>
      </c>
      <c r="L55" s="5">
        <f>+SUM(G55:K55)</f>
        <v>3.5</v>
      </c>
      <c r="M55" s="8"/>
    </row>
    <row r="56" spans="1:13">
      <c r="A56" s="19"/>
      <c r="B56" s="21"/>
      <c r="C56" s="21"/>
      <c r="D56" s="21"/>
      <c r="E56" s="21"/>
      <c r="F56" s="20"/>
      <c r="G56" s="20">
        <f>AVERAGE(G3:G55)</f>
        <v>3.0566037735849059</v>
      </c>
      <c r="H56" s="20">
        <f t="shared" ref="H56:L56" si="2">AVERAGE(H3:H55)</f>
        <v>11.415094339622641</v>
      </c>
      <c r="I56" s="20">
        <f t="shared" si="2"/>
        <v>10.820754716981131</v>
      </c>
      <c r="J56" s="20">
        <f t="shared" si="2"/>
        <v>13.066037735849056</v>
      </c>
      <c r="K56" s="20">
        <f t="shared" si="2"/>
        <v>8.584905660377359</v>
      </c>
      <c r="L56" s="20">
        <f t="shared" si="2"/>
        <v>46.943396226415096</v>
      </c>
      <c r="M56" s="18"/>
    </row>
    <row r="57" spans="1:13">
      <c r="A57" s="22"/>
      <c r="B57" s="23"/>
      <c r="C57" s="23"/>
      <c r="D57" s="23"/>
      <c r="E57" s="23"/>
      <c r="F57" s="24"/>
      <c r="G57" s="24"/>
      <c r="H57" s="24"/>
      <c r="I57" s="24"/>
      <c r="J57" s="24"/>
      <c r="K57" s="24"/>
      <c r="L57" s="24"/>
    </row>
    <row r="58" spans="1:13">
      <c r="F58" s="16"/>
      <c r="G58" s="16"/>
      <c r="H58" s="16"/>
      <c r="I58" s="16"/>
      <c r="J58" s="16"/>
      <c r="K58" s="16"/>
      <c r="L58" s="16"/>
    </row>
    <row r="59" spans="1:13">
      <c r="F59" s="16"/>
      <c r="G59" s="16"/>
      <c r="H59" s="16"/>
      <c r="I59" s="16"/>
      <c r="J59" s="16"/>
      <c r="K59" s="16"/>
      <c r="L59" s="16"/>
    </row>
    <row r="60" spans="1:13">
      <c r="F60" s="16"/>
      <c r="G60" s="16"/>
      <c r="H60" s="16"/>
      <c r="I60" s="16"/>
      <c r="J60" s="16"/>
      <c r="K60" s="16"/>
      <c r="L60" s="16"/>
    </row>
    <row r="61" spans="1:13">
      <c r="F61" s="16"/>
      <c r="G61" s="16"/>
      <c r="H61" s="16"/>
      <c r="I61" s="16"/>
      <c r="J61" s="16"/>
      <c r="K61" s="16"/>
      <c r="L61" s="16"/>
    </row>
    <row r="62" spans="1:13">
      <c r="F62" s="16"/>
      <c r="G62" s="16"/>
      <c r="H62" s="16"/>
      <c r="I62" s="16"/>
      <c r="J62" s="16"/>
      <c r="K62" s="16"/>
      <c r="L62" s="16"/>
    </row>
    <row r="63" spans="1:13">
      <c r="F63" s="16"/>
      <c r="G63" s="16"/>
      <c r="H63" s="16"/>
      <c r="I63" s="16"/>
      <c r="J63" s="16"/>
      <c r="K63" s="16"/>
      <c r="L63" s="16"/>
    </row>
    <row r="64" spans="1:13">
      <c r="F64" s="16"/>
      <c r="G64" s="16"/>
      <c r="H64" s="16"/>
      <c r="I64" s="16"/>
      <c r="J64" s="16"/>
      <c r="K64" s="16"/>
      <c r="L64" s="16"/>
    </row>
    <row r="65" spans="6:12">
      <c r="F65" s="16"/>
      <c r="G65" s="16"/>
      <c r="H65" s="16"/>
      <c r="I65" s="16"/>
      <c r="J65" s="16"/>
      <c r="K65" s="16"/>
      <c r="L65" s="16"/>
    </row>
    <row r="66" spans="6:12">
      <c r="F66" s="16"/>
      <c r="G66" s="16"/>
      <c r="H66" s="16"/>
      <c r="I66" s="16"/>
      <c r="J66" s="16"/>
      <c r="K66" s="16"/>
      <c r="L66" s="16"/>
    </row>
    <row r="67" spans="6:12">
      <c r="F67" s="16"/>
      <c r="G67" s="16"/>
      <c r="H67" s="16"/>
      <c r="I67" s="16"/>
      <c r="J67" s="16"/>
      <c r="K67" s="16"/>
      <c r="L67" s="16"/>
    </row>
    <row r="68" spans="6:12">
      <c r="F68" s="16"/>
      <c r="G68" s="16"/>
      <c r="H68" s="16"/>
      <c r="I68" s="16"/>
      <c r="J68" s="16"/>
      <c r="K68" s="16"/>
      <c r="L68" s="16"/>
    </row>
    <row r="69" spans="6:12">
      <c r="F69" s="16"/>
      <c r="G69" s="16"/>
      <c r="H69" s="16"/>
      <c r="I69" s="16"/>
      <c r="J69" s="16"/>
      <c r="K69" s="16"/>
      <c r="L69" s="16"/>
    </row>
    <row r="70" spans="6:12">
      <c r="F70" s="16"/>
      <c r="G70" s="16"/>
      <c r="H70" s="16"/>
      <c r="I70" s="16"/>
      <c r="J70" s="16"/>
      <c r="K70" s="16"/>
      <c r="L70" s="16"/>
    </row>
  </sheetData>
  <sortState ref="A2:L69">
    <sortCondition descending="1" ref="L1"/>
  </sortState>
  <mergeCells count="1">
    <mergeCell ref="A1:L1"/>
  </mergeCells>
  <pageMargins left="0.89" right="0.79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tabSelected="1" topLeftCell="D1" workbookViewId="0">
      <selection activeCell="L2" sqref="L2"/>
    </sheetView>
  </sheetViews>
  <sheetFormatPr defaultRowHeight="15"/>
  <cols>
    <col min="1" max="1" width="3.7109375" customWidth="1"/>
    <col min="2" max="2" width="25.5703125" customWidth="1"/>
    <col min="3" max="3" width="30.42578125" customWidth="1"/>
    <col min="4" max="4" width="17.7109375" customWidth="1"/>
    <col min="5" max="6" width="19" customWidth="1"/>
    <col min="13" max="13" width="8.85546875" style="30"/>
  </cols>
  <sheetData>
    <row r="1" spans="1:13" ht="25.5">
      <c r="B1" s="6" t="s">
        <v>0</v>
      </c>
      <c r="C1" s="6" t="s">
        <v>1</v>
      </c>
      <c r="D1" s="6" t="s">
        <v>2</v>
      </c>
      <c r="E1" s="7" t="s">
        <v>3</v>
      </c>
      <c r="F1" s="7" t="s">
        <v>323</v>
      </c>
      <c r="G1" s="10">
        <v>1</v>
      </c>
      <c r="H1" s="10">
        <v>2</v>
      </c>
      <c r="I1" s="10">
        <v>3</v>
      </c>
      <c r="J1" s="10">
        <v>4</v>
      </c>
      <c r="K1" s="10">
        <v>5</v>
      </c>
      <c r="L1" s="26" t="s">
        <v>217</v>
      </c>
      <c r="M1" s="25" t="s">
        <v>334</v>
      </c>
    </row>
    <row r="2" spans="1:13">
      <c r="A2" s="5">
        <v>1</v>
      </c>
      <c r="B2" s="1" t="s">
        <v>169</v>
      </c>
      <c r="C2" s="1" t="s">
        <v>153</v>
      </c>
      <c r="D2" s="1" t="s">
        <v>29</v>
      </c>
      <c r="E2" s="1" t="s">
        <v>170</v>
      </c>
      <c r="F2" s="9" t="s">
        <v>232</v>
      </c>
      <c r="G2" s="9">
        <v>20</v>
      </c>
      <c r="H2" s="9">
        <v>20</v>
      </c>
      <c r="I2" s="9">
        <v>20</v>
      </c>
      <c r="J2" s="9">
        <v>20</v>
      </c>
      <c r="K2" s="9">
        <v>20</v>
      </c>
      <c r="L2" s="27">
        <v>100</v>
      </c>
      <c r="M2" s="29" t="s">
        <v>329</v>
      </c>
    </row>
    <row r="3" spans="1:13">
      <c r="A3" s="5">
        <v>2</v>
      </c>
      <c r="B3" s="1" t="s">
        <v>189</v>
      </c>
      <c r="C3" s="1" t="s">
        <v>153</v>
      </c>
      <c r="D3" s="1" t="s">
        <v>29</v>
      </c>
      <c r="E3" s="1" t="s">
        <v>166</v>
      </c>
      <c r="F3" s="9" t="s">
        <v>234</v>
      </c>
      <c r="G3" s="9">
        <v>20</v>
      </c>
      <c r="H3" s="9">
        <v>20</v>
      </c>
      <c r="I3" s="9">
        <v>20</v>
      </c>
      <c r="J3" s="9">
        <v>20</v>
      </c>
      <c r="K3" s="9">
        <v>18</v>
      </c>
      <c r="L3" s="27">
        <f t="shared" ref="L2:L33" si="0">+SUM(G3:K3)</f>
        <v>98</v>
      </c>
      <c r="M3" s="29" t="s">
        <v>329</v>
      </c>
    </row>
    <row r="4" spans="1:13">
      <c r="A4" s="5">
        <v>3</v>
      </c>
      <c r="B4" s="1" t="s">
        <v>152</v>
      </c>
      <c r="C4" s="1" t="s">
        <v>153</v>
      </c>
      <c r="D4" s="1" t="s">
        <v>29</v>
      </c>
      <c r="E4" s="1" t="s">
        <v>30</v>
      </c>
      <c r="F4" s="9" t="s">
        <v>240</v>
      </c>
      <c r="G4" s="9">
        <v>20</v>
      </c>
      <c r="H4" s="9">
        <v>20</v>
      </c>
      <c r="I4" s="9">
        <v>20</v>
      </c>
      <c r="J4" s="9">
        <v>18</v>
      </c>
      <c r="K4" s="9">
        <v>19</v>
      </c>
      <c r="L4" s="27">
        <f t="shared" si="0"/>
        <v>97</v>
      </c>
      <c r="M4" s="29" t="s">
        <v>329</v>
      </c>
    </row>
    <row r="5" spans="1:13">
      <c r="A5" s="5">
        <v>4</v>
      </c>
      <c r="B5" s="1" t="s">
        <v>165</v>
      </c>
      <c r="C5" s="1" t="s">
        <v>153</v>
      </c>
      <c r="D5" s="1" t="s">
        <v>29</v>
      </c>
      <c r="E5" s="1" t="s">
        <v>166</v>
      </c>
      <c r="F5" s="9" t="s">
        <v>226</v>
      </c>
      <c r="G5" s="9">
        <v>19.5</v>
      </c>
      <c r="H5" s="9">
        <v>20</v>
      </c>
      <c r="I5" s="9">
        <v>20</v>
      </c>
      <c r="J5" s="9">
        <v>20</v>
      </c>
      <c r="K5" s="9">
        <v>15.5</v>
      </c>
      <c r="L5" s="27">
        <f t="shared" si="0"/>
        <v>95</v>
      </c>
      <c r="M5" s="29" t="s">
        <v>329</v>
      </c>
    </row>
    <row r="6" spans="1:13">
      <c r="A6" s="5">
        <v>5</v>
      </c>
      <c r="B6" s="1" t="s">
        <v>184</v>
      </c>
      <c r="C6" s="1" t="s">
        <v>153</v>
      </c>
      <c r="D6" s="1" t="s">
        <v>29</v>
      </c>
      <c r="E6" s="1" t="s">
        <v>166</v>
      </c>
      <c r="F6" s="9" t="s">
        <v>237</v>
      </c>
      <c r="G6" s="9">
        <v>20</v>
      </c>
      <c r="H6" s="9">
        <v>20</v>
      </c>
      <c r="I6" s="9">
        <v>20</v>
      </c>
      <c r="J6" s="9">
        <v>16</v>
      </c>
      <c r="K6" s="9">
        <v>18</v>
      </c>
      <c r="L6" s="27">
        <f t="shared" si="0"/>
        <v>94</v>
      </c>
      <c r="M6" s="29" t="s">
        <v>328</v>
      </c>
    </row>
    <row r="7" spans="1:13">
      <c r="A7" s="5">
        <v>6</v>
      </c>
      <c r="B7" s="1" t="s">
        <v>199</v>
      </c>
      <c r="C7" s="1" t="s">
        <v>153</v>
      </c>
      <c r="D7" s="1" t="s">
        <v>29</v>
      </c>
      <c r="E7" s="1" t="s">
        <v>193</v>
      </c>
      <c r="F7" s="9" t="s">
        <v>244</v>
      </c>
      <c r="G7" s="9">
        <v>20</v>
      </c>
      <c r="H7" s="9">
        <v>20</v>
      </c>
      <c r="I7" s="9">
        <v>20</v>
      </c>
      <c r="J7" s="9">
        <v>14</v>
      </c>
      <c r="K7" s="9">
        <v>19</v>
      </c>
      <c r="L7" s="27">
        <f t="shared" si="0"/>
        <v>93</v>
      </c>
      <c r="M7" s="29" t="s">
        <v>328</v>
      </c>
    </row>
    <row r="8" spans="1:13">
      <c r="A8" s="5">
        <v>7</v>
      </c>
      <c r="B8" s="1" t="s">
        <v>175</v>
      </c>
      <c r="C8" s="1" t="s">
        <v>173</v>
      </c>
      <c r="D8" s="1" t="s">
        <v>136</v>
      </c>
      <c r="E8" s="1" t="s">
        <v>176</v>
      </c>
      <c r="F8" s="9" t="s">
        <v>243</v>
      </c>
      <c r="G8" s="9">
        <v>20</v>
      </c>
      <c r="H8" s="9">
        <v>20</v>
      </c>
      <c r="I8" s="9">
        <v>20</v>
      </c>
      <c r="J8" s="9">
        <v>13</v>
      </c>
      <c r="K8" s="9">
        <v>19.5</v>
      </c>
      <c r="L8" s="27">
        <f t="shared" si="0"/>
        <v>92.5</v>
      </c>
      <c r="M8" s="29" t="s">
        <v>328</v>
      </c>
    </row>
    <row r="9" spans="1:13">
      <c r="A9" s="5">
        <v>8</v>
      </c>
      <c r="B9" s="1" t="s">
        <v>202</v>
      </c>
      <c r="C9" s="1" t="s">
        <v>153</v>
      </c>
      <c r="D9" s="1" t="s">
        <v>29</v>
      </c>
      <c r="E9" s="1" t="s">
        <v>193</v>
      </c>
      <c r="F9" s="9" t="s">
        <v>258</v>
      </c>
      <c r="G9" s="9">
        <v>20</v>
      </c>
      <c r="H9" s="9">
        <v>20</v>
      </c>
      <c r="I9" s="9">
        <v>19.2</v>
      </c>
      <c r="J9" s="9">
        <v>15</v>
      </c>
      <c r="K9" s="9">
        <v>18</v>
      </c>
      <c r="L9" s="27">
        <f t="shared" si="0"/>
        <v>92.2</v>
      </c>
      <c r="M9" s="29" t="s">
        <v>328</v>
      </c>
    </row>
    <row r="10" spans="1:13">
      <c r="A10" s="5">
        <v>9</v>
      </c>
      <c r="B10" s="1" t="s">
        <v>171</v>
      </c>
      <c r="C10" s="1" t="s">
        <v>61</v>
      </c>
      <c r="D10" s="1" t="s">
        <v>62</v>
      </c>
      <c r="E10" s="1" t="s">
        <v>157</v>
      </c>
      <c r="F10" s="9" t="s">
        <v>276</v>
      </c>
      <c r="G10" s="9">
        <v>20</v>
      </c>
      <c r="H10" s="9">
        <v>20</v>
      </c>
      <c r="I10" s="9">
        <v>20</v>
      </c>
      <c r="J10" s="9">
        <v>15</v>
      </c>
      <c r="K10" s="9">
        <v>17</v>
      </c>
      <c r="L10" s="27">
        <f t="shared" si="0"/>
        <v>92</v>
      </c>
      <c r="M10" s="29" t="s">
        <v>328</v>
      </c>
    </row>
    <row r="11" spans="1:13">
      <c r="A11" s="5">
        <v>10</v>
      </c>
      <c r="B11" s="1" t="s">
        <v>183</v>
      </c>
      <c r="C11" s="1" t="s">
        <v>153</v>
      </c>
      <c r="D11" s="1" t="s">
        <v>29</v>
      </c>
      <c r="E11" s="1" t="s">
        <v>30</v>
      </c>
      <c r="F11" s="9" t="s">
        <v>333</v>
      </c>
      <c r="G11" s="9">
        <v>16</v>
      </c>
      <c r="H11" s="9">
        <v>20</v>
      </c>
      <c r="I11" s="9">
        <v>20</v>
      </c>
      <c r="J11" s="9">
        <v>18</v>
      </c>
      <c r="K11" s="9">
        <v>16</v>
      </c>
      <c r="L11" s="27">
        <f t="shared" si="0"/>
        <v>90</v>
      </c>
      <c r="M11" s="29" t="s">
        <v>328</v>
      </c>
    </row>
    <row r="12" spans="1:13">
      <c r="A12" s="5">
        <v>11</v>
      </c>
      <c r="B12" s="1" t="s">
        <v>208</v>
      </c>
      <c r="C12" s="1" t="s">
        <v>153</v>
      </c>
      <c r="D12" s="1" t="s">
        <v>29</v>
      </c>
      <c r="E12" s="1" t="s">
        <v>30</v>
      </c>
      <c r="F12" s="9" t="s">
        <v>261</v>
      </c>
      <c r="G12" s="9">
        <v>19</v>
      </c>
      <c r="H12" s="9">
        <v>20</v>
      </c>
      <c r="I12" s="9">
        <v>20</v>
      </c>
      <c r="J12" s="9">
        <v>16</v>
      </c>
      <c r="K12" s="9">
        <v>15</v>
      </c>
      <c r="L12" s="27">
        <f t="shared" si="0"/>
        <v>90</v>
      </c>
      <c r="M12" s="29" t="s">
        <v>328</v>
      </c>
    </row>
    <row r="13" spans="1:13">
      <c r="A13" s="5">
        <v>12</v>
      </c>
      <c r="B13" s="1" t="s">
        <v>154</v>
      </c>
      <c r="C13" s="1" t="s">
        <v>153</v>
      </c>
      <c r="D13" s="1" t="s">
        <v>29</v>
      </c>
      <c r="E13" s="1" t="s">
        <v>30</v>
      </c>
      <c r="F13" s="9" t="s">
        <v>249</v>
      </c>
      <c r="G13" s="9">
        <v>20</v>
      </c>
      <c r="H13" s="9">
        <v>20</v>
      </c>
      <c r="I13" s="9">
        <v>20</v>
      </c>
      <c r="J13" s="9">
        <v>10</v>
      </c>
      <c r="K13" s="9">
        <v>20</v>
      </c>
      <c r="L13" s="27">
        <f t="shared" si="0"/>
        <v>90</v>
      </c>
      <c r="M13" s="29" t="s">
        <v>328</v>
      </c>
    </row>
    <row r="14" spans="1:13">
      <c r="A14" s="5">
        <v>13</v>
      </c>
      <c r="B14" s="3" t="s">
        <v>185</v>
      </c>
      <c r="C14" s="3" t="s">
        <v>153</v>
      </c>
      <c r="D14" s="3" t="s">
        <v>29</v>
      </c>
      <c r="E14" s="3" t="s">
        <v>170</v>
      </c>
      <c r="F14" s="12" t="s">
        <v>250</v>
      </c>
      <c r="G14" s="9">
        <v>20</v>
      </c>
      <c r="H14" s="9">
        <v>18</v>
      </c>
      <c r="I14" s="9">
        <v>20</v>
      </c>
      <c r="J14" s="9">
        <v>12</v>
      </c>
      <c r="K14" s="9">
        <v>19</v>
      </c>
      <c r="L14" s="27">
        <f t="shared" si="0"/>
        <v>89</v>
      </c>
      <c r="M14" s="29" t="s">
        <v>328</v>
      </c>
    </row>
    <row r="15" spans="1:13">
      <c r="A15" s="5">
        <v>14</v>
      </c>
      <c r="B15" s="1" t="s">
        <v>156</v>
      </c>
      <c r="C15" s="1" t="s">
        <v>61</v>
      </c>
      <c r="D15" s="1" t="s">
        <v>62</v>
      </c>
      <c r="E15" s="1" t="s">
        <v>157</v>
      </c>
      <c r="F15" s="9" t="s">
        <v>247</v>
      </c>
      <c r="G15" s="9">
        <v>20</v>
      </c>
      <c r="H15" s="9">
        <v>20</v>
      </c>
      <c r="I15" s="9">
        <v>20</v>
      </c>
      <c r="J15" s="9">
        <v>8</v>
      </c>
      <c r="K15" s="9">
        <v>18</v>
      </c>
      <c r="L15" s="27">
        <f t="shared" si="0"/>
        <v>86</v>
      </c>
      <c r="M15" s="29" t="s">
        <v>327</v>
      </c>
    </row>
    <row r="16" spans="1:13">
      <c r="A16" s="5">
        <v>15</v>
      </c>
      <c r="B16" s="1" t="s">
        <v>167</v>
      </c>
      <c r="C16" s="1" t="s">
        <v>153</v>
      </c>
      <c r="D16" s="1" t="s">
        <v>29</v>
      </c>
      <c r="E16" s="1" t="s">
        <v>30</v>
      </c>
      <c r="F16" s="9" t="s">
        <v>231</v>
      </c>
      <c r="G16" s="9">
        <v>20</v>
      </c>
      <c r="H16" s="9">
        <v>20</v>
      </c>
      <c r="I16" s="9">
        <v>16</v>
      </c>
      <c r="J16" s="9">
        <v>15</v>
      </c>
      <c r="K16" s="9">
        <v>15</v>
      </c>
      <c r="L16" s="27">
        <f t="shared" si="0"/>
        <v>86</v>
      </c>
      <c r="M16" s="29" t="s">
        <v>327</v>
      </c>
    </row>
    <row r="17" spans="1:13">
      <c r="A17" s="5">
        <v>16</v>
      </c>
      <c r="B17" s="1" t="s">
        <v>188</v>
      </c>
      <c r="C17" s="1" t="s">
        <v>153</v>
      </c>
      <c r="D17" s="1" t="s">
        <v>29</v>
      </c>
      <c r="E17" s="1" t="s">
        <v>170</v>
      </c>
      <c r="F17" s="9" t="s">
        <v>242</v>
      </c>
      <c r="G17" s="9">
        <v>20</v>
      </c>
      <c r="H17" s="9">
        <v>20</v>
      </c>
      <c r="I17" s="9">
        <v>13</v>
      </c>
      <c r="J17" s="9">
        <v>14</v>
      </c>
      <c r="K17" s="9">
        <v>18</v>
      </c>
      <c r="L17" s="27">
        <f t="shared" si="0"/>
        <v>85</v>
      </c>
      <c r="M17" s="29" t="s">
        <v>327</v>
      </c>
    </row>
    <row r="18" spans="1:13">
      <c r="A18" s="5">
        <v>17</v>
      </c>
      <c r="B18" s="1" t="s">
        <v>177</v>
      </c>
      <c r="C18" s="1" t="s">
        <v>153</v>
      </c>
      <c r="D18" s="1" t="s">
        <v>29</v>
      </c>
      <c r="E18" s="1" t="s">
        <v>30</v>
      </c>
      <c r="F18" s="9" t="s">
        <v>233</v>
      </c>
      <c r="G18" s="9">
        <v>20</v>
      </c>
      <c r="H18" s="9">
        <v>20</v>
      </c>
      <c r="I18" s="9">
        <v>17</v>
      </c>
      <c r="J18" s="9">
        <v>9</v>
      </c>
      <c r="K18" s="9">
        <v>18</v>
      </c>
      <c r="L18" s="27">
        <f t="shared" si="0"/>
        <v>84</v>
      </c>
      <c r="M18" s="29" t="s">
        <v>327</v>
      </c>
    </row>
    <row r="19" spans="1:13">
      <c r="A19" s="5">
        <v>18</v>
      </c>
      <c r="B19" s="1" t="s">
        <v>178</v>
      </c>
      <c r="C19" s="1" t="s">
        <v>153</v>
      </c>
      <c r="D19" s="1" t="s">
        <v>29</v>
      </c>
      <c r="E19" s="1" t="s">
        <v>30</v>
      </c>
      <c r="F19" s="9" t="s">
        <v>228</v>
      </c>
      <c r="G19" s="9">
        <v>20</v>
      </c>
      <c r="H19" s="9">
        <v>20</v>
      </c>
      <c r="I19" s="9">
        <v>20</v>
      </c>
      <c r="J19" s="9">
        <v>7</v>
      </c>
      <c r="K19" s="9">
        <v>17</v>
      </c>
      <c r="L19" s="27">
        <f t="shared" si="0"/>
        <v>84</v>
      </c>
      <c r="M19" s="29" t="s">
        <v>327</v>
      </c>
    </row>
    <row r="20" spans="1:13">
      <c r="A20" s="5">
        <v>19</v>
      </c>
      <c r="B20" s="1" t="s">
        <v>162</v>
      </c>
      <c r="C20" s="1" t="s">
        <v>153</v>
      </c>
      <c r="D20" s="1" t="s">
        <v>29</v>
      </c>
      <c r="E20" s="1" t="s">
        <v>30</v>
      </c>
      <c r="F20" s="9" t="s">
        <v>252</v>
      </c>
      <c r="G20" s="9">
        <v>20</v>
      </c>
      <c r="H20" s="9">
        <v>18</v>
      </c>
      <c r="I20" s="9">
        <v>20</v>
      </c>
      <c r="J20" s="9">
        <v>8</v>
      </c>
      <c r="K20" s="9">
        <v>18</v>
      </c>
      <c r="L20" s="27">
        <f t="shared" si="0"/>
        <v>84</v>
      </c>
      <c r="M20" s="29" t="s">
        <v>327</v>
      </c>
    </row>
    <row r="21" spans="1:13">
      <c r="A21" s="5">
        <v>20</v>
      </c>
      <c r="B21" s="1" t="s">
        <v>163</v>
      </c>
      <c r="C21" s="1" t="s">
        <v>153</v>
      </c>
      <c r="D21" s="1" t="s">
        <v>29</v>
      </c>
      <c r="E21" s="1" t="s">
        <v>30</v>
      </c>
      <c r="F21" s="9" t="s">
        <v>275</v>
      </c>
      <c r="G21" s="9">
        <v>20</v>
      </c>
      <c r="H21" s="9">
        <v>20</v>
      </c>
      <c r="I21" s="9">
        <v>15</v>
      </c>
      <c r="J21" s="9">
        <v>18</v>
      </c>
      <c r="K21" s="9">
        <v>11</v>
      </c>
      <c r="L21" s="27">
        <f t="shared" si="0"/>
        <v>84</v>
      </c>
      <c r="M21" s="29" t="s">
        <v>327</v>
      </c>
    </row>
    <row r="22" spans="1:13">
      <c r="A22" s="5">
        <v>21</v>
      </c>
      <c r="B22" s="1" t="s">
        <v>196</v>
      </c>
      <c r="C22" s="1" t="s">
        <v>153</v>
      </c>
      <c r="D22" s="1" t="s">
        <v>29</v>
      </c>
      <c r="E22" s="1" t="s">
        <v>166</v>
      </c>
      <c r="F22" s="9" t="s">
        <v>221</v>
      </c>
      <c r="G22" s="9">
        <v>19</v>
      </c>
      <c r="H22" s="9">
        <v>18</v>
      </c>
      <c r="I22" s="9">
        <v>20</v>
      </c>
      <c r="J22" s="9">
        <v>14</v>
      </c>
      <c r="K22" s="9">
        <v>11</v>
      </c>
      <c r="L22" s="27">
        <f t="shared" si="0"/>
        <v>82</v>
      </c>
      <c r="M22" s="29" t="s">
        <v>327</v>
      </c>
    </row>
    <row r="23" spans="1:13">
      <c r="A23" s="5">
        <v>22</v>
      </c>
      <c r="B23" s="1" t="s">
        <v>155</v>
      </c>
      <c r="C23" s="1" t="s">
        <v>153</v>
      </c>
      <c r="D23" s="1" t="s">
        <v>29</v>
      </c>
      <c r="E23" s="1" t="s">
        <v>30</v>
      </c>
      <c r="F23" s="9" t="s">
        <v>230</v>
      </c>
      <c r="G23" s="9">
        <v>20</v>
      </c>
      <c r="H23" s="9">
        <v>18</v>
      </c>
      <c r="I23" s="9">
        <v>20</v>
      </c>
      <c r="J23" s="9">
        <v>16</v>
      </c>
      <c r="K23" s="9">
        <v>8</v>
      </c>
      <c r="L23" s="27">
        <f t="shared" si="0"/>
        <v>82</v>
      </c>
      <c r="M23" s="29" t="s">
        <v>327</v>
      </c>
    </row>
    <row r="24" spans="1:13">
      <c r="A24" s="5">
        <v>23</v>
      </c>
      <c r="B24" s="1" t="s">
        <v>209</v>
      </c>
      <c r="C24" s="1" t="s">
        <v>173</v>
      </c>
      <c r="D24" s="1" t="s">
        <v>136</v>
      </c>
      <c r="E24" s="1" t="s">
        <v>174</v>
      </c>
      <c r="F24" s="9" t="s">
        <v>222</v>
      </c>
      <c r="G24" s="9">
        <v>20</v>
      </c>
      <c r="H24" s="9">
        <v>20</v>
      </c>
      <c r="I24" s="9">
        <v>10</v>
      </c>
      <c r="J24" s="9">
        <v>13</v>
      </c>
      <c r="K24" s="9">
        <v>17</v>
      </c>
      <c r="L24" s="27">
        <f t="shared" si="0"/>
        <v>80</v>
      </c>
      <c r="M24" s="29" t="s">
        <v>327</v>
      </c>
    </row>
    <row r="25" spans="1:13">
      <c r="A25" s="5">
        <v>24</v>
      </c>
      <c r="B25" s="1" t="s">
        <v>168</v>
      </c>
      <c r="C25" s="1" t="s">
        <v>153</v>
      </c>
      <c r="D25" s="1" t="s">
        <v>29</v>
      </c>
      <c r="E25" s="1" t="s">
        <v>30</v>
      </c>
      <c r="F25" s="9" t="s">
        <v>220</v>
      </c>
      <c r="G25" s="9">
        <v>20</v>
      </c>
      <c r="H25" s="9">
        <v>18</v>
      </c>
      <c r="I25" s="9">
        <v>7</v>
      </c>
      <c r="J25" s="9">
        <v>15</v>
      </c>
      <c r="K25" s="9">
        <v>19</v>
      </c>
      <c r="L25" s="27">
        <f t="shared" si="0"/>
        <v>79</v>
      </c>
      <c r="M25" s="29" t="s">
        <v>327</v>
      </c>
    </row>
    <row r="26" spans="1:13">
      <c r="A26" s="5">
        <v>25</v>
      </c>
      <c r="B26" s="1" t="s">
        <v>200</v>
      </c>
      <c r="C26" s="1" t="s">
        <v>153</v>
      </c>
      <c r="D26" s="1" t="s">
        <v>29</v>
      </c>
      <c r="E26" s="1" t="s">
        <v>170</v>
      </c>
      <c r="F26" s="9" t="s">
        <v>229</v>
      </c>
      <c r="G26" s="9">
        <v>14</v>
      </c>
      <c r="H26" s="9">
        <v>20</v>
      </c>
      <c r="I26" s="9">
        <v>15</v>
      </c>
      <c r="J26" s="9">
        <v>20</v>
      </c>
      <c r="K26" s="9">
        <v>9</v>
      </c>
      <c r="L26" s="27">
        <f t="shared" si="0"/>
        <v>78</v>
      </c>
      <c r="M26" s="29" t="s">
        <v>327</v>
      </c>
    </row>
    <row r="27" spans="1:13">
      <c r="A27" s="5">
        <v>26</v>
      </c>
      <c r="B27" s="1" t="s">
        <v>206</v>
      </c>
      <c r="C27" s="1" t="s">
        <v>61</v>
      </c>
      <c r="D27" s="1" t="s">
        <v>62</v>
      </c>
      <c r="E27" s="1" t="s">
        <v>157</v>
      </c>
      <c r="F27" s="9" t="s">
        <v>219</v>
      </c>
      <c r="G27" s="9">
        <v>20</v>
      </c>
      <c r="H27" s="9">
        <v>12</v>
      </c>
      <c r="I27" s="9">
        <v>20</v>
      </c>
      <c r="J27" s="9">
        <v>7</v>
      </c>
      <c r="K27" s="9">
        <v>19</v>
      </c>
      <c r="L27" s="27">
        <f t="shared" si="0"/>
        <v>78</v>
      </c>
      <c r="M27" s="29" t="s">
        <v>327</v>
      </c>
    </row>
    <row r="28" spans="1:13">
      <c r="A28" s="5">
        <v>27</v>
      </c>
      <c r="B28" s="1" t="s">
        <v>172</v>
      </c>
      <c r="C28" s="1" t="s">
        <v>173</v>
      </c>
      <c r="D28" s="1" t="s">
        <v>136</v>
      </c>
      <c r="E28" s="1" t="s">
        <v>174</v>
      </c>
      <c r="F28" s="9" t="s">
        <v>251</v>
      </c>
      <c r="G28" s="9">
        <v>7</v>
      </c>
      <c r="H28" s="9">
        <v>20</v>
      </c>
      <c r="I28" s="9">
        <v>10</v>
      </c>
      <c r="J28" s="9">
        <v>20</v>
      </c>
      <c r="K28" s="9">
        <v>20</v>
      </c>
      <c r="L28" s="27">
        <f t="shared" si="0"/>
        <v>77</v>
      </c>
      <c r="M28" s="29" t="s">
        <v>330</v>
      </c>
    </row>
    <row r="29" spans="1:13">
      <c r="A29" s="5">
        <v>28</v>
      </c>
      <c r="B29" s="1" t="s">
        <v>198</v>
      </c>
      <c r="C29" s="1" t="s">
        <v>153</v>
      </c>
      <c r="D29" s="1" t="s">
        <v>29</v>
      </c>
      <c r="E29" s="1" t="s">
        <v>30</v>
      </c>
      <c r="F29" s="9" t="s">
        <v>277</v>
      </c>
      <c r="G29" s="9">
        <v>20</v>
      </c>
      <c r="H29" s="9">
        <v>20</v>
      </c>
      <c r="I29" s="9">
        <v>11</v>
      </c>
      <c r="J29" s="9">
        <v>16</v>
      </c>
      <c r="K29" s="9">
        <v>9</v>
      </c>
      <c r="L29" s="27">
        <f t="shared" si="0"/>
        <v>76</v>
      </c>
      <c r="M29" s="29" t="s">
        <v>330</v>
      </c>
    </row>
    <row r="30" spans="1:13">
      <c r="A30" s="5">
        <v>29</v>
      </c>
      <c r="B30" s="2" t="s">
        <v>159</v>
      </c>
      <c r="C30" s="1" t="s">
        <v>98</v>
      </c>
      <c r="D30" s="1" t="s">
        <v>160</v>
      </c>
      <c r="E30" s="1" t="s">
        <v>161</v>
      </c>
      <c r="F30" s="9" t="s">
        <v>245</v>
      </c>
      <c r="G30" s="9">
        <v>7</v>
      </c>
      <c r="H30" s="9">
        <v>20</v>
      </c>
      <c r="I30" s="9">
        <v>20</v>
      </c>
      <c r="J30" s="9">
        <v>13</v>
      </c>
      <c r="K30" s="9">
        <v>15</v>
      </c>
      <c r="L30" s="27">
        <f t="shared" si="0"/>
        <v>75</v>
      </c>
      <c r="M30" s="29" t="s">
        <v>330</v>
      </c>
    </row>
    <row r="31" spans="1:13">
      <c r="A31" s="5">
        <v>30</v>
      </c>
      <c r="B31" s="1" t="s">
        <v>197</v>
      </c>
      <c r="C31" s="1" t="s">
        <v>153</v>
      </c>
      <c r="D31" s="1" t="s">
        <v>29</v>
      </c>
      <c r="E31" s="1" t="s">
        <v>166</v>
      </c>
      <c r="F31" s="9" t="s">
        <v>238</v>
      </c>
      <c r="G31" s="9">
        <v>20</v>
      </c>
      <c r="H31" s="9">
        <v>16</v>
      </c>
      <c r="I31" s="9">
        <v>14</v>
      </c>
      <c r="J31" s="9">
        <v>13</v>
      </c>
      <c r="K31" s="9">
        <v>10</v>
      </c>
      <c r="L31" s="27">
        <f t="shared" si="0"/>
        <v>73</v>
      </c>
      <c r="M31" s="29" t="s">
        <v>330</v>
      </c>
    </row>
    <row r="32" spans="1:13">
      <c r="A32" s="5">
        <v>31</v>
      </c>
      <c r="B32" s="1" t="s">
        <v>192</v>
      </c>
      <c r="C32" s="1" t="s">
        <v>153</v>
      </c>
      <c r="D32" s="1" t="s">
        <v>29</v>
      </c>
      <c r="E32" s="1" t="s">
        <v>193</v>
      </c>
      <c r="F32" s="9" t="s">
        <v>224</v>
      </c>
      <c r="G32" s="9">
        <v>20</v>
      </c>
      <c r="H32" s="9">
        <v>20</v>
      </c>
      <c r="I32" s="9">
        <v>11</v>
      </c>
      <c r="J32" s="9">
        <v>6</v>
      </c>
      <c r="K32" s="9">
        <v>14</v>
      </c>
      <c r="L32" s="27">
        <f t="shared" si="0"/>
        <v>71</v>
      </c>
      <c r="M32" s="29" t="s">
        <v>330</v>
      </c>
    </row>
    <row r="33" spans="1:13">
      <c r="A33" s="5">
        <v>32</v>
      </c>
      <c r="B33" s="1" t="s">
        <v>212</v>
      </c>
      <c r="C33" s="1" t="s">
        <v>173</v>
      </c>
      <c r="D33" s="1" t="s">
        <v>136</v>
      </c>
      <c r="E33" s="1" t="s">
        <v>174</v>
      </c>
      <c r="F33" s="9" t="s">
        <v>332</v>
      </c>
      <c r="G33" s="9">
        <v>16</v>
      </c>
      <c r="H33" s="9">
        <v>16</v>
      </c>
      <c r="I33" s="9">
        <v>15</v>
      </c>
      <c r="J33" s="9">
        <v>10</v>
      </c>
      <c r="K33" s="9">
        <v>14</v>
      </c>
      <c r="L33" s="27">
        <f t="shared" si="0"/>
        <v>71</v>
      </c>
      <c r="M33" s="29" t="s">
        <v>330</v>
      </c>
    </row>
    <row r="34" spans="1:13">
      <c r="A34" s="5">
        <v>33</v>
      </c>
      <c r="B34" s="1" t="s">
        <v>211</v>
      </c>
      <c r="C34" s="1" t="s">
        <v>153</v>
      </c>
      <c r="D34" s="1" t="s">
        <v>29</v>
      </c>
      <c r="E34" s="1" t="s">
        <v>166</v>
      </c>
      <c r="F34" s="9" t="s">
        <v>248</v>
      </c>
      <c r="G34" s="9">
        <v>16.5</v>
      </c>
      <c r="H34" s="9">
        <v>16</v>
      </c>
      <c r="I34" s="9">
        <v>18</v>
      </c>
      <c r="J34" s="9">
        <v>5</v>
      </c>
      <c r="K34" s="9">
        <v>15</v>
      </c>
      <c r="L34" s="27">
        <f t="shared" ref="L34:L53" si="1">+SUM(G34:K34)</f>
        <v>70.5</v>
      </c>
      <c r="M34" s="29" t="s">
        <v>330</v>
      </c>
    </row>
    <row r="35" spans="1:13">
      <c r="A35" s="5">
        <v>34</v>
      </c>
      <c r="B35" s="1" t="s">
        <v>214</v>
      </c>
      <c r="C35" s="1" t="s">
        <v>153</v>
      </c>
      <c r="D35" s="1" t="s">
        <v>29</v>
      </c>
      <c r="E35" s="1" t="s">
        <v>170</v>
      </c>
      <c r="F35" s="9" t="s">
        <v>227</v>
      </c>
      <c r="G35" s="9">
        <v>20</v>
      </c>
      <c r="H35" s="9">
        <v>20</v>
      </c>
      <c r="I35" s="9">
        <v>4</v>
      </c>
      <c r="J35" s="9">
        <v>9</v>
      </c>
      <c r="K35" s="9">
        <v>14</v>
      </c>
      <c r="L35" s="27">
        <f t="shared" si="1"/>
        <v>67</v>
      </c>
      <c r="M35" s="29" t="s">
        <v>330</v>
      </c>
    </row>
    <row r="36" spans="1:13">
      <c r="A36" s="5">
        <v>35</v>
      </c>
      <c r="B36" s="1" t="s">
        <v>195</v>
      </c>
      <c r="C36" s="1" t="s">
        <v>153</v>
      </c>
      <c r="D36" s="1" t="s">
        <v>29</v>
      </c>
      <c r="E36" s="1" t="s">
        <v>193</v>
      </c>
      <c r="F36" s="9" t="s">
        <v>223</v>
      </c>
      <c r="G36" s="9">
        <v>7</v>
      </c>
      <c r="H36" s="9">
        <v>19</v>
      </c>
      <c r="I36" s="9">
        <v>15</v>
      </c>
      <c r="J36" s="9">
        <v>16</v>
      </c>
      <c r="K36" s="9">
        <v>10</v>
      </c>
      <c r="L36" s="27">
        <f t="shared" si="1"/>
        <v>67</v>
      </c>
      <c r="M36" s="29" t="s">
        <v>330</v>
      </c>
    </row>
    <row r="37" spans="1:13">
      <c r="A37" s="5">
        <v>36</v>
      </c>
      <c r="B37" s="1" t="s">
        <v>213</v>
      </c>
      <c r="C37" s="1" t="s">
        <v>61</v>
      </c>
      <c r="D37" s="1" t="s">
        <v>62</v>
      </c>
      <c r="E37" s="1" t="s">
        <v>157</v>
      </c>
      <c r="F37" s="9" t="s">
        <v>241</v>
      </c>
      <c r="G37" s="9">
        <v>5</v>
      </c>
      <c r="H37" s="9">
        <v>20</v>
      </c>
      <c r="I37" s="9">
        <v>8</v>
      </c>
      <c r="J37" s="9">
        <v>18</v>
      </c>
      <c r="K37" s="9">
        <v>15</v>
      </c>
      <c r="L37" s="27">
        <f t="shared" si="1"/>
        <v>66</v>
      </c>
      <c r="M37" s="29"/>
    </row>
    <row r="38" spans="1:13">
      <c r="A38" s="5">
        <v>37</v>
      </c>
      <c r="B38" s="1" t="s">
        <v>164</v>
      </c>
      <c r="C38" s="1" t="s">
        <v>61</v>
      </c>
      <c r="D38" s="1" t="s">
        <v>62</v>
      </c>
      <c r="E38" s="1" t="s">
        <v>157</v>
      </c>
      <c r="F38" s="9" t="s">
        <v>225</v>
      </c>
      <c r="G38" s="9">
        <v>5</v>
      </c>
      <c r="H38" s="9">
        <v>20</v>
      </c>
      <c r="I38" s="9">
        <v>12</v>
      </c>
      <c r="J38" s="9">
        <v>14</v>
      </c>
      <c r="K38" s="9">
        <v>14</v>
      </c>
      <c r="L38" s="27">
        <f t="shared" si="1"/>
        <v>65</v>
      </c>
      <c r="M38" s="29"/>
    </row>
    <row r="39" spans="1:13">
      <c r="A39" s="5">
        <v>38</v>
      </c>
      <c r="B39" s="1" t="s">
        <v>205</v>
      </c>
      <c r="C39" s="1" t="s">
        <v>56</v>
      </c>
      <c r="D39" s="1" t="s">
        <v>57</v>
      </c>
      <c r="E39" s="1" t="s">
        <v>79</v>
      </c>
      <c r="F39" s="9" t="s">
        <v>239</v>
      </c>
      <c r="G39" s="9">
        <v>18</v>
      </c>
      <c r="H39" s="9">
        <v>4</v>
      </c>
      <c r="I39" s="9">
        <v>15</v>
      </c>
      <c r="J39" s="9">
        <v>14</v>
      </c>
      <c r="K39" s="9">
        <v>12</v>
      </c>
      <c r="L39" s="27">
        <f t="shared" si="1"/>
        <v>63</v>
      </c>
      <c r="M39" s="29"/>
    </row>
    <row r="40" spans="1:13">
      <c r="A40" s="5">
        <v>39</v>
      </c>
      <c r="B40" s="1" t="s">
        <v>255</v>
      </c>
      <c r="C40" s="1" t="s">
        <v>56</v>
      </c>
      <c r="D40" s="1" t="s">
        <v>57</v>
      </c>
      <c r="E40" s="1" t="s">
        <v>170</v>
      </c>
      <c r="F40" s="9" t="s">
        <v>256</v>
      </c>
      <c r="G40" s="9">
        <v>19</v>
      </c>
      <c r="H40" s="9">
        <v>20</v>
      </c>
      <c r="I40" s="9">
        <v>8</v>
      </c>
      <c r="J40" s="9">
        <v>10</v>
      </c>
      <c r="K40" s="9">
        <v>5</v>
      </c>
      <c r="L40" s="27">
        <f t="shared" si="1"/>
        <v>62</v>
      </c>
      <c r="M40" s="29"/>
    </row>
    <row r="41" spans="1:13">
      <c r="A41" s="5">
        <v>40</v>
      </c>
      <c r="B41" s="1" t="s">
        <v>158</v>
      </c>
      <c r="C41" s="1" t="s">
        <v>61</v>
      </c>
      <c r="D41" s="1" t="s">
        <v>62</v>
      </c>
      <c r="E41" s="1" t="s">
        <v>157</v>
      </c>
      <c r="F41" s="9" t="s">
        <v>257</v>
      </c>
      <c r="G41" s="9">
        <v>8</v>
      </c>
      <c r="H41" s="9">
        <v>18</v>
      </c>
      <c r="I41" s="9">
        <v>11</v>
      </c>
      <c r="J41" s="9">
        <v>12</v>
      </c>
      <c r="K41" s="9">
        <v>10</v>
      </c>
      <c r="L41" s="27">
        <f t="shared" si="1"/>
        <v>59</v>
      </c>
      <c r="M41" s="29"/>
    </row>
    <row r="42" spans="1:13">
      <c r="A42" s="5">
        <v>41</v>
      </c>
      <c r="B42" s="1" t="s">
        <v>179</v>
      </c>
      <c r="C42" s="1" t="s">
        <v>180</v>
      </c>
      <c r="D42" s="1" t="s">
        <v>181</v>
      </c>
      <c r="E42" s="1" t="s">
        <v>182</v>
      </c>
      <c r="F42" s="9" t="s">
        <v>260</v>
      </c>
      <c r="G42" s="9">
        <v>10</v>
      </c>
      <c r="H42" s="9">
        <v>20</v>
      </c>
      <c r="I42" s="9">
        <v>10</v>
      </c>
      <c r="J42" s="9">
        <v>4</v>
      </c>
      <c r="K42" s="9">
        <v>14</v>
      </c>
      <c r="L42" s="27">
        <f t="shared" si="1"/>
        <v>58</v>
      </c>
      <c r="M42" s="29"/>
    </row>
    <row r="43" spans="1:13">
      <c r="A43" s="5">
        <v>42</v>
      </c>
      <c r="B43" s="1" t="s">
        <v>186</v>
      </c>
      <c r="C43" s="1" t="s">
        <v>153</v>
      </c>
      <c r="D43" s="1" t="s">
        <v>29</v>
      </c>
      <c r="E43" s="1" t="s">
        <v>30</v>
      </c>
      <c r="F43" s="9" t="s">
        <v>322</v>
      </c>
      <c r="G43" s="9">
        <v>20</v>
      </c>
      <c r="H43" s="9">
        <v>20</v>
      </c>
      <c r="I43" s="9">
        <v>10</v>
      </c>
      <c r="J43" s="9">
        <v>5</v>
      </c>
      <c r="K43" s="9">
        <v>2</v>
      </c>
      <c r="L43" s="27">
        <f t="shared" si="1"/>
        <v>57</v>
      </c>
      <c r="M43" s="29"/>
    </row>
    <row r="44" spans="1:13">
      <c r="A44" s="5">
        <v>43</v>
      </c>
      <c r="B44" s="1" t="s">
        <v>187</v>
      </c>
      <c r="C44" s="1" t="s">
        <v>153</v>
      </c>
      <c r="D44" s="1" t="s">
        <v>29</v>
      </c>
      <c r="E44" s="1" t="s">
        <v>30</v>
      </c>
      <c r="F44" s="9" t="s">
        <v>279</v>
      </c>
      <c r="G44" s="9">
        <v>12</v>
      </c>
      <c r="H44" s="9">
        <v>20</v>
      </c>
      <c r="I44" s="9">
        <v>8</v>
      </c>
      <c r="J44" s="9">
        <v>4</v>
      </c>
      <c r="K44" s="9">
        <v>12</v>
      </c>
      <c r="L44" s="27">
        <f t="shared" si="1"/>
        <v>56</v>
      </c>
      <c r="M44" s="29"/>
    </row>
    <row r="45" spans="1:13">
      <c r="A45" s="5">
        <v>44</v>
      </c>
      <c r="B45" s="1" t="s">
        <v>254</v>
      </c>
      <c r="C45" s="1" t="s">
        <v>56</v>
      </c>
      <c r="D45" s="1" t="s">
        <v>57</v>
      </c>
      <c r="E45" s="1" t="s">
        <v>79</v>
      </c>
      <c r="F45" s="9" t="s">
        <v>253</v>
      </c>
      <c r="G45" s="9">
        <v>2</v>
      </c>
      <c r="H45" s="9">
        <v>20</v>
      </c>
      <c r="I45" s="9">
        <v>20</v>
      </c>
      <c r="J45" s="9">
        <v>2</v>
      </c>
      <c r="K45" s="9">
        <v>10</v>
      </c>
      <c r="L45" s="27">
        <f t="shared" si="1"/>
        <v>54</v>
      </c>
      <c r="M45" s="29"/>
    </row>
    <row r="46" spans="1:13">
      <c r="A46" s="5">
        <v>45</v>
      </c>
      <c r="B46" s="1" t="s">
        <v>191</v>
      </c>
      <c r="C46" s="1" t="s">
        <v>153</v>
      </c>
      <c r="D46" s="1" t="s">
        <v>29</v>
      </c>
      <c r="E46" s="1" t="s">
        <v>166</v>
      </c>
      <c r="F46" s="9" t="s">
        <v>235</v>
      </c>
      <c r="G46" s="9">
        <v>12</v>
      </c>
      <c r="H46" s="9">
        <v>16</v>
      </c>
      <c r="I46" s="9">
        <v>10</v>
      </c>
      <c r="J46" s="9">
        <v>9</v>
      </c>
      <c r="K46" s="9">
        <v>6</v>
      </c>
      <c r="L46" s="27">
        <f t="shared" si="1"/>
        <v>53</v>
      </c>
      <c r="M46" s="29"/>
    </row>
    <row r="47" spans="1:13">
      <c r="A47" s="5">
        <v>46</v>
      </c>
      <c r="B47" s="1" t="s">
        <v>201</v>
      </c>
      <c r="C47" s="1" t="s">
        <v>153</v>
      </c>
      <c r="D47" s="1" t="s">
        <v>29</v>
      </c>
      <c r="E47" s="1" t="s">
        <v>170</v>
      </c>
      <c r="F47" s="9" t="s">
        <v>273</v>
      </c>
      <c r="G47" s="9">
        <v>20</v>
      </c>
      <c r="H47" s="9">
        <v>16</v>
      </c>
      <c r="I47" s="9">
        <v>14</v>
      </c>
      <c r="J47" s="9">
        <v>0</v>
      </c>
      <c r="K47" s="9">
        <v>2</v>
      </c>
      <c r="L47" s="27">
        <f t="shared" si="1"/>
        <v>52</v>
      </c>
      <c r="M47" s="29"/>
    </row>
    <row r="48" spans="1:13">
      <c r="A48" s="5">
        <v>47</v>
      </c>
      <c r="B48" s="1" t="s">
        <v>194</v>
      </c>
      <c r="C48" s="1" t="s">
        <v>153</v>
      </c>
      <c r="D48" s="1" t="s">
        <v>29</v>
      </c>
      <c r="E48" s="1" t="s">
        <v>166</v>
      </c>
      <c r="F48" s="9" t="s">
        <v>274</v>
      </c>
      <c r="G48" s="9">
        <v>1</v>
      </c>
      <c r="H48" s="9">
        <v>12</v>
      </c>
      <c r="I48" s="9">
        <v>12</v>
      </c>
      <c r="J48" s="9">
        <v>14</v>
      </c>
      <c r="K48" s="9">
        <v>5</v>
      </c>
      <c r="L48" s="27">
        <f t="shared" si="1"/>
        <v>44</v>
      </c>
      <c r="M48" s="29"/>
    </row>
    <row r="49" spans="1:13">
      <c r="A49" s="5">
        <v>48</v>
      </c>
      <c r="B49" s="1" t="s">
        <v>210</v>
      </c>
      <c r="C49" s="1" t="s">
        <v>173</v>
      </c>
      <c r="D49" s="1" t="s">
        <v>136</v>
      </c>
      <c r="E49" s="1" t="s">
        <v>174</v>
      </c>
      <c r="F49" s="9" t="s">
        <v>272</v>
      </c>
      <c r="G49" s="14">
        <v>7</v>
      </c>
      <c r="H49" s="14">
        <v>16</v>
      </c>
      <c r="I49" s="14">
        <v>6</v>
      </c>
      <c r="J49" s="14">
        <v>14</v>
      </c>
      <c r="K49" s="14">
        <v>0</v>
      </c>
      <c r="L49" s="28">
        <f t="shared" si="1"/>
        <v>43</v>
      </c>
      <c r="M49" s="29"/>
    </row>
    <row r="50" spans="1:13">
      <c r="A50" s="5">
        <v>49</v>
      </c>
      <c r="B50" s="1" t="s">
        <v>204</v>
      </c>
      <c r="C50" s="1" t="s">
        <v>173</v>
      </c>
      <c r="D50" s="1" t="s">
        <v>136</v>
      </c>
      <c r="E50" s="1" t="s">
        <v>174</v>
      </c>
      <c r="F50" s="9" t="s">
        <v>278</v>
      </c>
      <c r="G50" s="9">
        <v>0</v>
      </c>
      <c r="H50" s="9">
        <v>8</v>
      </c>
      <c r="I50" s="9">
        <v>10</v>
      </c>
      <c r="J50" s="9">
        <v>7</v>
      </c>
      <c r="K50" s="9">
        <v>12</v>
      </c>
      <c r="L50" s="27">
        <f t="shared" si="1"/>
        <v>37</v>
      </c>
      <c r="M50" s="29"/>
    </row>
    <row r="51" spans="1:13">
      <c r="A51" s="5">
        <v>50</v>
      </c>
      <c r="B51" s="1" t="s">
        <v>190</v>
      </c>
      <c r="C51" s="1" t="s">
        <v>56</v>
      </c>
      <c r="D51" s="1" t="s">
        <v>57</v>
      </c>
      <c r="E51" s="1" t="s">
        <v>79</v>
      </c>
      <c r="F51" s="9" t="s">
        <v>236</v>
      </c>
      <c r="G51" s="9">
        <v>0</v>
      </c>
      <c r="H51" s="9">
        <v>12</v>
      </c>
      <c r="I51" s="9">
        <v>10</v>
      </c>
      <c r="J51" s="9">
        <v>9</v>
      </c>
      <c r="K51" s="9">
        <v>6</v>
      </c>
      <c r="L51" s="27">
        <f t="shared" si="1"/>
        <v>37</v>
      </c>
      <c r="M51" s="29"/>
    </row>
    <row r="52" spans="1:13">
      <c r="A52" s="5">
        <v>51</v>
      </c>
      <c r="B52" s="1" t="s">
        <v>203</v>
      </c>
      <c r="C52" s="1" t="s">
        <v>180</v>
      </c>
      <c r="D52" s="1" t="s">
        <v>181</v>
      </c>
      <c r="E52" s="1" t="s">
        <v>182</v>
      </c>
      <c r="F52" s="1" t="s">
        <v>259</v>
      </c>
      <c r="G52" s="1">
        <v>0</v>
      </c>
      <c r="H52" s="1">
        <v>4</v>
      </c>
      <c r="I52" s="1">
        <v>10</v>
      </c>
      <c r="J52" s="1">
        <v>3</v>
      </c>
      <c r="K52" s="1">
        <v>13</v>
      </c>
      <c r="L52" s="15">
        <f t="shared" si="1"/>
        <v>30</v>
      </c>
      <c r="M52" s="29"/>
    </row>
    <row r="53" spans="1:13">
      <c r="A53" s="5">
        <v>52</v>
      </c>
      <c r="B53" s="1" t="s">
        <v>207</v>
      </c>
      <c r="C53" s="1" t="s">
        <v>173</v>
      </c>
      <c r="D53" s="1" t="s">
        <v>136</v>
      </c>
      <c r="E53" s="1" t="s">
        <v>176</v>
      </c>
      <c r="F53" s="1" t="s">
        <v>246</v>
      </c>
      <c r="G53" s="1">
        <v>0</v>
      </c>
      <c r="H53" s="1">
        <v>0</v>
      </c>
      <c r="I53" s="1">
        <v>20</v>
      </c>
      <c r="J53" s="1">
        <v>0</v>
      </c>
      <c r="K53" s="1">
        <v>8</v>
      </c>
      <c r="L53" s="15">
        <f t="shared" si="1"/>
        <v>28</v>
      </c>
      <c r="M53" s="29"/>
    </row>
    <row r="54" spans="1:13">
      <c r="F54" s="17"/>
      <c r="G54" s="17"/>
      <c r="H54" s="17"/>
      <c r="I54" s="17"/>
      <c r="J54" s="17"/>
      <c r="K54" s="17"/>
      <c r="L54" s="17"/>
    </row>
  </sheetData>
  <sortState ref="A2:M54">
    <sortCondition descending="1" ref="L1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1-ф</vt:lpstr>
      <vt:lpstr>1-б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boza</dc:creator>
  <cp:lastModifiedBy>boza</cp:lastModifiedBy>
  <cp:lastPrinted>2016-04-22T19:04:59Z</cp:lastPrinted>
  <dcterms:created xsi:type="dcterms:W3CDTF">2016-04-05T12:31:56Z</dcterms:created>
  <dcterms:modified xsi:type="dcterms:W3CDTF">2016-04-25T11:18:46Z</dcterms:modified>
</cp:coreProperties>
</file>