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2"/>
  </bookViews>
  <sheets>
    <sheet name="Domacin" sheetId="1" r:id="rId1"/>
    <sheet name="Komisija" sheetId="2" r:id="rId2"/>
    <sheet name="1.razred" sheetId="3" r:id="rId3"/>
    <sheet name="2. razred" sheetId="4" r:id="rId4"/>
    <sheet name="3.разред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<sst xmlns="http://schemas.openxmlformats.org/spreadsheetml/2006/main" count="1668" uniqueCount="452">
  <si>
    <t>ОКРУГ:</t>
  </si>
  <si>
    <t>Име и презиме</t>
  </si>
  <si>
    <t>Потпис</t>
  </si>
  <si>
    <t>Милимо да сва имена и презимена пишете у редоследу ИМЕ-ПРЕЗИМЕ</t>
  </si>
  <si>
    <t>Директор школе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</si>
  <si>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</si>
  <si>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</si>
  <si>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</si>
  <si>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</si>
  <si>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Школа</t>
  </si>
  <si>
    <t>Спец.
Одељење
(ДА / НЕ)</t>
  </si>
  <si>
    <t>Место</t>
  </si>
  <si>
    <t>Освојено бодова (ненормираних)</t>
  </si>
  <si>
    <t>Укупно</t>
  </si>
  <si>
    <t>Награда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</si>
  <si>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</si>
  <si>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</si>
  <si>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</si>
  <si>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</si>
  <si>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</si>
  <si>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</si>
  <si>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 xml:space="preserve">Задатке за 3. разред оценили </t>
  </si>
  <si>
    <t xml:space="preserve">Задатке за 2. разред оценили </t>
  </si>
  <si>
    <t>Задатке за 1. разред оценили</t>
  </si>
  <si>
    <t>По потреби, списак се може проширити</t>
  </si>
  <si>
    <t>Број ученика, учесника такмичења, без обзира на постигнуте резултате - ОБАВЕЗАН према захтеву Министарства!!</t>
  </si>
  <si>
    <t>1. разред</t>
  </si>
  <si>
    <t>2. разред</t>
  </si>
  <si>
    <t>3. разред</t>
  </si>
  <si>
    <t xml:space="preserve">4. разред </t>
  </si>
  <si>
    <t>Београд</t>
  </si>
  <si>
    <t>Школа - домаћин такмичења: Осма београдска гимназија, Грчића Миленка 71</t>
  </si>
  <si>
    <t>Место одржавања такмичења:  Београд</t>
  </si>
  <si>
    <t>Ирена Брајевић</t>
  </si>
  <si>
    <t xml:space="preserve">Име и презиме  </t>
  </si>
  <si>
    <t>Славица Златановић</t>
  </si>
  <si>
    <t>ПРВИ РАЗРЕД</t>
  </si>
  <si>
    <t>Теодор вон Бург</t>
  </si>
  <si>
    <t xml:space="preserve">Ива Атанасковић </t>
  </si>
  <si>
    <t xml:space="preserve">Ненад Вуковић </t>
  </si>
  <si>
    <t xml:space="preserve">Иван Миленковић </t>
  </si>
  <si>
    <t>Марина Николић</t>
  </si>
  <si>
    <t xml:space="preserve">Љубица Пелексић </t>
  </si>
  <si>
    <t xml:space="preserve">Бојана Ненезић </t>
  </si>
  <si>
    <t xml:space="preserve">Марко Малешевић </t>
  </si>
  <si>
    <t xml:space="preserve">Марко Тасић </t>
  </si>
  <si>
    <t xml:space="preserve">Бојана Ћурчић </t>
  </si>
  <si>
    <t xml:space="preserve">Катарина Костић </t>
  </si>
  <si>
    <t xml:space="preserve">Никола Ђокић </t>
  </si>
  <si>
    <t xml:space="preserve">Маша Бабовић </t>
  </si>
  <si>
    <t xml:space="preserve">Милан Аранђеловић </t>
  </si>
  <si>
    <t xml:space="preserve">Љубо Луковић </t>
  </si>
  <si>
    <t xml:space="preserve">Ана Радојичић </t>
  </si>
  <si>
    <t xml:space="preserve">Ирина Суботић </t>
  </si>
  <si>
    <t xml:space="preserve">Лука Станковић </t>
  </si>
  <si>
    <t xml:space="preserve">Марта Љубисављевић </t>
  </si>
  <si>
    <t xml:space="preserve">Данило Шућур </t>
  </si>
  <si>
    <t xml:space="preserve">Урош Урошевић </t>
  </si>
  <si>
    <t xml:space="preserve">Лука Петровић </t>
  </si>
  <si>
    <t xml:space="preserve">Вукадин Зиндовић </t>
  </si>
  <si>
    <t xml:space="preserve">Милица Петровић </t>
  </si>
  <si>
    <t xml:space="preserve">Сара Дојчиновић </t>
  </si>
  <si>
    <t xml:space="preserve">Богдана Стамболовић </t>
  </si>
  <si>
    <t xml:space="preserve">Ђорђе Николић </t>
  </si>
  <si>
    <t xml:space="preserve">Дарко Васић </t>
  </si>
  <si>
    <t xml:space="preserve">Вања Шарковић </t>
  </si>
  <si>
    <t xml:space="preserve">Милена Милошевић </t>
  </si>
  <si>
    <t xml:space="preserve">Тамара Шумарац </t>
  </si>
  <si>
    <t xml:space="preserve">Матеј Милићевић </t>
  </si>
  <si>
    <t xml:space="preserve">Душан Ристић </t>
  </si>
  <si>
    <t xml:space="preserve">Јован Дамјановић </t>
  </si>
  <si>
    <t xml:space="preserve">Милован Мајстровић </t>
  </si>
  <si>
    <t xml:space="preserve">Никола Тешић </t>
  </si>
  <si>
    <t xml:space="preserve">Петар Пантелић </t>
  </si>
  <si>
    <t xml:space="preserve">Лола Спасић </t>
  </si>
  <si>
    <t xml:space="preserve">Невена Николић </t>
  </si>
  <si>
    <t xml:space="preserve">Драган Окановић </t>
  </si>
  <si>
    <t xml:space="preserve">Марко Ракић </t>
  </si>
  <si>
    <t xml:space="preserve">Немања Спасић </t>
  </si>
  <si>
    <t xml:space="preserve">Игор Спасојевић </t>
  </si>
  <si>
    <t xml:space="preserve">Анђелко Радојевић </t>
  </si>
  <si>
    <t xml:space="preserve">Стефан Вранковић </t>
  </si>
  <si>
    <t xml:space="preserve">Миљан Рашчанин </t>
  </si>
  <si>
    <t xml:space="preserve">Урош Девић </t>
  </si>
  <si>
    <t xml:space="preserve">Никола Ђоковић </t>
  </si>
  <si>
    <t xml:space="preserve">Милош Лалић </t>
  </si>
  <si>
    <t xml:space="preserve">Љубица Стојановић </t>
  </si>
  <si>
    <t xml:space="preserve">Исидора Јаковљевић </t>
  </si>
  <si>
    <t xml:space="preserve">Владимир Јоцовић </t>
  </si>
  <si>
    <t xml:space="preserve">Александар Веселиновић </t>
  </si>
  <si>
    <t xml:space="preserve">Матија Ђукић </t>
  </si>
  <si>
    <t xml:space="preserve">Владимир Глуховић </t>
  </si>
  <si>
    <t>Маја Вукасовић</t>
  </si>
  <si>
    <t xml:space="preserve">Тамара Влаховић </t>
  </si>
  <si>
    <t>Јована Новаковић</t>
  </si>
  <si>
    <t xml:space="preserve">Марко Стакић </t>
  </si>
  <si>
    <t xml:space="preserve">Ненад Васић </t>
  </si>
  <si>
    <t xml:space="preserve">Стефан Миличић </t>
  </si>
  <si>
    <t xml:space="preserve">Сергеј Гривцов </t>
  </si>
  <si>
    <t xml:space="preserve">Никола Стојановић </t>
  </si>
  <si>
    <t xml:space="preserve">Марко Милошевић </t>
  </si>
  <si>
    <t xml:space="preserve">Марко Поповић </t>
  </si>
  <si>
    <t xml:space="preserve">Стефан Деспотовић </t>
  </si>
  <si>
    <t xml:space="preserve">Андријана Пушица </t>
  </si>
  <si>
    <t xml:space="preserve">Душан Стојановић </t>
  </si>
  <si>
    <t xml:space="preserve">Денис Шабани </t>
  </si>
  <si>
    <t xml:space="preserve">Милица Московљевић </t>
  </si>
  <si>
    <t xml:space="preserve">Огњен Радојичић </t>
  </si>
  <si>
    <t xml:space="preserve">Алекса Ђоровић </t>
  </si>
  <si>
    <t xml:space="preserve">Александра Марковић </t>
  </si>
  <si>
    <t xml:space="preserve">Лидија Степановић </t>
  </si>
  <si>
    <t xml:space="preserve">Невена Милосављевић </t>
  </si>
  <si>
    <t xml:space="preserve">Срђан Роксандић </t>
  </si>
  <si>
    <t xml:space="preserve">Алексија Херера </t>
  </si>
  <si>
    <t xml:space="preserve">Касја Павловић </t>
  </si>
  <si>
    <t xml:space="preserve">Стефан Живановић </t>
  </si>
  <si>
    <t xml:space="preserve">Софија Фундук </t>
  </si>
  <si>
    <t xml:space="preserve">Анђела Пендић </t>
  </si>
  <si>
    <t xml:space="preserve">Младен Мировић </t>
  </si>
  <si>
    <t xml:space="preserve">Зага Тришовић </t>
  </si>
  <si>
    <t xml:space="preserve">Александар Калајџић </t>
  </si>
  <si>
    <t xml:space="preserve">Раде Шпегар </t>
  </si>
  <si>
    <t xml:space="preserve">Адам Сунтурлић </t>
  </si>
  <si>
    <t xml:space="preserve">Тамара Нешић </t>
  </si>
  <si>
    <t xml:space="preserve">Лазар Станојевић </t>
  </si>
  <si>
    <t xml:space="preserve">Милош Николић </t>
  </si>
  <si>
    <t xml:space="preserve">Петар Кајганић </t>
  </si>
  <si>
    <t xml:space="preserve">Алекса Дамљановић </t>
  </si>
  <si>
    <t xml:space="preserve">Немања Стошић </t>
  </si>
  <si>
    <t xml:space="preserve">Немања Марковић </t>
  </si>
  <si>
    <t xml:space="preserve">Јелена Тадић </t>
  </si>
  <si>
    <t xml:space="preserve">Петар Величковић </t>
  </si>
  <si>
    <t xml:space="preserve">Филип Новковић </t>
  </si>
  <si>
    <t xml:space="preserve">Никола Нинков </t>
  </si>
  <si>
    <t xml:space="preserve">Лана Стојић </t>
  </si>
  <si>
    <t xml:space="preserve">Павле Милићевић </t>
  </si>
  <si>
    <t xml:space="preserve">Владимир Вулићевић </t>
  </si>
  <si>
    <t xml:space="preserve">Владимир Овука </t>
  </si>
  <si>
    <t xml:space="preserve">Марија Јелић </t>
  </si>
  <si>
    <t xml:space="preserve">Марија Живковић </t>
  </si>
  <si>
    <t xml:space="preserve">Катарина Ракић </t>
  </si>
  <si>
    <t xml:space="preserve">Александра Шегрт </t>
  </si>
  <si>
    <t xml:space="preserve">Драган Голубовић </t>
  </si>
  <si>
    <t xml:space="preserve">Стефан Лазаревић </t>
  </si>
  <si>
    <t xml:space="preserve">Стефан Ђурић </t>
  </si>
  <si>
    <t xml:space="preserve">Сања Апостоловић </t>
  </si>
  <si>
    <t xml:space="preserve">Марија Савић </t>
  </si>
  <si>
    <t>Ана Хомшек</t>
  </si>
  <si>
    <t xml:space="preserve">Бојана Миљанић </t>
  </si>
  <si>
    <t xml:space="preserve">Урош Милутиновић </t>
  </si>
  <si>
    <t xml:space="preserve">Игор Весовић </t>
  </si>
  <si>
    <t xml:space="preserve">Марија Павловић </t>
  </si>
  <si>
    <t xml:space="preserve">Ана Калинић </t>
  </si>
  <si>
    <t xml:space="preserve">Јована Ивљанин </t>
  </si>
  <si>
    <t>Гимназија (скратити)</t>
  </si>
  <si>
    <t>да</t>
  </si>
  <si>
    <t>не</t>
  </si>
  <si>
    <t>Свети Сава</t>
  </si>
  <si>
    <t>IV гимназија</t>
  </si>
  <si>
    <t>III гимназија</t>
  </si>
  <si>
    <t>VIII гимназија</t>
  </si>
  <si>
    <t>Математичка</t>
  </si>
  <si>
    <t>VI гимназија</t>
  </si>
  <si>
    <t>V гимназија</t>
  </si>
  <si>
    <t>Обреновац</t>
  </si>
  <si>
    <t>Младеновац</t>
  </si>
  <si>
    <t>I гимназија</t>
  </si>
  <si>
    <t>Рачунарска</t>
  </si>
  <si>
    <t>Земунска</t>
  </si>
  <si>
    <t>IX гимназија</t>
  </si>
  <si>
    <t>XIII гимназија</t>
  </si>
  <si>
    <t>Црњански</t>
  </si>
  <si>
    <t>Лазаревац</t>
  </si>
  <si>
    <t>Гроцка</t>
  </si>
  <si>
    <t xml:space="preserve"> ДРУГИ РАЗРЕД</t>
  </si>
  <si>
    <t xml:space="preserve">Ана Васиљевић </t>
  </si>
  <si>
    <t xml:space="preserve">Данило Скробоња </t>
  </si>
  <si>
    <t xml:space="preserve">Алекса Бабић </t>
  </si>
  <si>
    <t xml:space="preserve">Никола Ћирић </t>
  </si>
  <si>
    <t xml:space="preserve">Александар Маркуш </t>
  </si>
  <si>
    <t xml:space="preserve">Александар Ристић </t>
  </si>
  <si>
    <t xml:space="preserve">Марко Мркоњић </t>
  </si>
  <si>
    <t xml:space="preserve">Александар Лазовић </t>
  </si>
  <si>
    <t xml:space="preserve">Никола Косановић </t>
  </si>
  <si>
    <t xml:space="preserve">Иван Митић </t>
  </si>
  <si>
    <t xml:space="preserve">Димитрије Станковић </t>
  </si>
  <si>
    <t xml:space="preserve">Војислав Арсић </t>
  </si>
  <si>
    <t xml:space="preserve">Петар Шотра </t>
  </si>
  <si>
    <t xml:space="preserve">Душан Живановић </t>
  </si>
  <si>
    <t xml:space="preserve">Милош Стојановић </t>
  </si>
  <si>
    <t xml:space="preserve">Јована Јевтић </t>
  </si>
  <si>
    <t>Милан Раковић</t>
  </si>
  <si>
    <t xml:space="preserve">Душан Десница </t>
  </si>
  <si>
    <t xml:space="preserve">Филип Чомор </t>
  </si>
  <si>
    <t xml:space="preserve">Анастасија Томић </t>
  </si>
  <si>
    <t xml:space="preserve">Марко Јованић </t>
  </si>
  <si>
    <t>Дарко Перовић</t>
  </si>
  <si>
    <t xml:space="preserve">Мина Ћирковић </t>
  </si>
  <si>
    <t xml:space="preserve">Јелена Бабић </t>
  </si>
  <si>
    <t xml:space="preserve">Бисерка Пејчић </t>
  </si>
  <si>
    <t xml:space="preserve">Иван Брацановић </t>
  </si>
  <si>
    <t xml:space="preserve">Верица Милановић </t>
  </si>
  <si>
    <t xml:space="preserve">Урош Пајовић </t>
  </si>
  <si>
    <t xml:space="preserve">Ивана Васиљевић </t>
  </si>
  <si>
    <t xml:space="preserve">Ђорђе Лукић </t>
  </si>
  <si>
    <t xml:space="preserve">Даница Косановић </t>
  </si>
  <si>
    <t xml:space="preserve">Игор Гркавац </t>
  </si>
  <si>
    <t xml:space="preserve">Ана Трајковић </t>
  </si>
  <si>
    <t xml:space="preserve">Андријана Тркуља </t>
  </si>
  <si>
    <t xml:space="preserve">Драган Бурић </t>
  </si>
  <si>
    <t xml:space="preserve">Урош Мајсторовић </t>
  </si>
  <si>
    <t xml:space="preserve">Јелена Матковић </t>
  </si>
  <si>
    <t xml:space="preserve">Милош Спасић </t>
  </si>
  <si>
    <t xml:space="preserve">Никола Ивановић </t>
  </si>
  <si>
    <t xml:space="preserve">Јелена Мучибабић </t>
  </si>
  <si>
    <t xml:space="preserve">Илија Рељић </t>
  </si>
  <si>
    <t xml:space="preserve">Алмина Хасановић </t>
  </si>
  <si>
    <t xml:space="preserve">Софија Митровић </t>
  </si>
  <si>
    <t xml:space="preserve">Милош Русимовић </t>
  </si>
  <si>
    <t xml:space="preserve">Стефан Марковић </t>
  </si>
  <si>
    <t xml:space="preserve">Александар Атић </t>
  </si>
  <si>
    <t>Ненад Алексић</t>
  </si>
  <si>
    <t xml:space="preserve">Огњен Марковић </t>
  </si>
  <si>
    <t xml:space="preserve">Стефан Станојевић </t>
  </si>
  <si>
    <t xml:space="preserve">Огњен Трипуновић </t>
  </si>
  <si>
    <t xml:space="preserve">Ђорђе Ракић </t>
  </si>
  <si>
    <t xml:space="preserve">Димитрије Шпадијер </t>
  </si>
  <si>
    <t xml:space="preserve">Лука Рибар </t>
  </si>
  <si>
    <t xml:space="preserve">Стефан Баџа </t>
  </si>
  <si>
    <t xml:space="preserve">Милица Богдановић </t>
  </si>
  <si>
    <t xml:space="preserve">Филип Живановић  </t>
  </si>
  <si>
    <t xml:space="preserve">Бојана Јевтић </t>
  </si>
  <si>
    <t xml:space="preserve">Душан Дудуковић </t>
  </si>
  <si>
    <t xml:space="preserve">Марко Чупић </t>
  </si>
  <si>
    <t xml:space="preserve">Јована Вуковић </t>
  </si>
  <si>
    <t xml:space="preserve">Миријана Маџаревић </t>
  </si>
  <si>
    <t xml:space="preserve">Ђорђе Јевтић </t>
  </si>
  <si>
    <t xml:space="preserve">Никола Марковић </t>
  </si>
  <si>
    <t xml:space="preserve">Владимир Плескоњић </t>
  </si>
  <si>
    <t xml:space="preserve">Вељко Стеванић </t>
  </si>
  <si>
    <t xml:space="preserve">Зора Ристић </t>
  </si>
  <si>
    <t xml:space="preserve">Миломир Драговић </t>
  </si>
  <si>
    <t xml:space="preserve">Аида Золић </t>
  </si>
  <si>
    <t xml:space="preserve">Немања Станчић </t>
  </si>
  <si>
    <t xml:space="preserve">Вељко Марић </t>
  </si>
  <si>
    <t xml:space="preserve">Милош Милосављевић </t>
  </si>
  <si>
    <t xml:space="preserve">Душан Јоксимовић </t>
  </si>
  <si>
    <t xml:space="preserve">Вања Хасановић </t>
  </si>
  <si>
    <t xml:space="preserve">Вељко Панић </t>
  </si>
  <si>
    <t xml:space="preserve">Петар Радовановић </t>
  </si>
  <si>
    <t xml:space="preserve">Тијана Раденковић </t>
  </si>
  <si>
    <t xml:space="preserve">Стефан Анђелковић </t>
  </si>
  <si>
    <t xml:space="preserve">Ђорђе Спасић </t>
  </si>
  <si>
    <t xml:space="preserve">Драган Симић </t>
  </si>
  <si>
    <t xml:space="preserve">Немања Стаматовић </t>
  </si>
  <si>
    <t xml:space="preserve">Алекса Лазић </t>
  </si>
  <si>
    <t xml:space="preserve">Марко Милановић </t>
  </si>
  <si>
    <t xml:space="preserve">Антонина Алексић </t>
  </si>
  <si>
    <t xml:space="preserve">Владимир Василијевић </t>
  </si>
  <si>
    <t xml:space="preserve">Милан Додић </t>
  </si>
  <si>
    <t xml:space="preserve">Милош Лукић </t>
  </si>
  <si>
    <t xml:space="preserve">Иван Николић </t>
  </si>
  <si>
    <t xml:space="preserve">Невена Чумић </t>
  </si>
  <si>
    <t xml:space="preserve">Вељко Бојовић </t>
  </si>
  <si>
    <t xml:space="preserve">Јована Радојевић </t>
  </si>
  <si>
    <t xml:space="preserve">Марина Кудра </t>
  </si>
  <si>
    <t xml:space="preserve">Јован Ступар </t>
  </si>
  <si>
    <t xml:space="preserve">Филип Зафироски </t>
  </si>
  <si>
    <t xml:space="preserve">Марко Кузмановић </t>
  </si>
  <si>
    <t xml:space="preserve">Димитрије Цицмиловић </t>
  </si>
  <si>
    <t xml:space="preserve">Божидар Радивојевић </t>
  </si>
  <si>
    <t xml:space="preserve">Катарина Мићић </t>
  </si>
  <si>
    <t xml:space="preserve">Душан Живковић </t>
  </si>
  <si>
    <t xml:space="preserve">Тамара Жегарац </t>
  </si>
  <si>
    <t xml:space="preserve">Томислав Владисављевић </t>
  </si>
  <si>
    <t xml:space="preserve">Вукашин Милошевић </t>
  </si>
  <si>
    <t xml:space="preserve">Наташа Димић </t>
  </si>
  <si>
    <t xml:space="preserve">Вукашин Стојисављевић </t>
  </si>
  <si>
    <t>ТРЕЋИ РАЗРЕД</t>
  </si>
  <si>
    <t>ЧЕТВРТИ РАЗРЕД</t>
  </si>
  <si>
    <t>Број ученика који је учествовао на такмичењу: 34</t>
  </si>
  <si>
    <t xml:space="preserve">Никола Обрадовић </t>
  </si>
  <si>
    <t xml:space="preserve">Ана Чејовић </t>
  </si>
  <si>
    <t xml:space="preserve">Ненад Шимшић </t>
  </si>
  <si>
    <t xml:space="preserve">Марко Пановић </t>
  </si>
  <si>
    <t xml:space="preserve">Ана Тришовић </t>
  </si>
  <si>
    <t xml:space="preserve">Срђан Кривокапић </t>
  </si>
  <si>
    <t xml:space="preserve">Марија Јанковић </t>
  </si>
  <si>
    <t xml:space="preserve">Ђорђе Јовановић </t>
  </si>
  <si>
    <t xml:space="preserve">Угљеша Стојановић </t>
  </si>
  <si>
    <t xml:space="preserve">Милица Исаковић </t>
  </si>
  <si>
    <t xml:space="preserve">Лазар Станчић </t>
  </si>
  <si>
    <t xml:space="preserve">Сретен Ћаласан  </t>
  </si>
  <si>
    <t xml:space="preserve">Ђорђе Пешић </t>
  </si>
  <si>
    <t xml:space="preserve">Бојана Шкрбић </t>
  </si>
  <si>
    <t xml:space="preserve">Урош Ковачевић </t>
  </si>
  <si>
    <t xml:space="preserve">Никола Спасојевић </t>
  </si>
  <si>
    <t xml:space="preserve">Илија Иванишевић </t>
  </si>
  <si>
    <t xml:space="preserve">Чедо Шкорић </t>
  </si>
  <si>
    <t xml:space="preserve">Ђорђе Росић </t>
  </si>
  <si>
    <t xml:space="preserve">Светлана Вељковић </t>
  </si>
  <si>
    <t xml:space="preserve">Никола Лелас </t>
  </si>
  <si>
    <t xml:space="preserve">Марко Будиша </t>
  </si>
  <si>
    <t xml:space="preserve">Петар Нобило </t>
  </si>
  <si>
    <t xml:space="preserve">Јелена Шкарић </t>
  </si>
  <si>
    <t xml:space="preserve">Немања Трифуновић </t>
  </si>
  <si>
    <t xml:space="preserve">Јелена Лошић </t>
  </si>
  <si>
    <t xml:space="preserve">Александра Милошевић </t>
  </si>
  <si>
    <t xml:space="preserve">Никола Мркшић </t>
  </si>
  <si>
    <t xml:space="preserve">Христина Златеска </t>
  </si>
  <si>
    <t xml:space="preserve">Душан Милијанчевић </t>
  </si>
  <si>
    <t xml:space="preserve">Данијела Степановић </t>
  </si>
  <si>
    <t xml:space="preserve">Јелена Динкић </t>
  </si>
  <si>
    <t xml:space="preserve">Ненад Лукић </t>
  </si>
  <si>
    <t xml:space="preserve">Матија Миловић </t>
  </si>
  <si>
    <t xml:space="preserve">Љиљана Рајачић </t>
  </si>
  <si>
    <t xml:space="preserve">Милош Трајковић </t>
  </si>
  <si>
    <t xml:space="preserve">Наташа Драговић </t>
  </si>
  <si>
    <t xml:space="preserve">Иван Радојичић </t>
  </si>
  <si>
    <t xml:space="preserve">Душан Чалија </t>
  </si>
  <si>
    <t xml:space="preserve">Михајло Цекић </t>
  </si>
  <si>
    <t xml:space="preserve">Милутин Давидовић </t>
  </si>
  <si>
    <t xml:space="preserve">Урош Топаловић </t>
  </si>
  <si>
    <t xml:space="preserve">Милана Проданов </t>
  </si>
  <si>
    <t xml:space="preserve">Ненад Поповић </t>
  </si>
  <si>
    <t xml:space="preserve">Александра Димић </t>
  </si>
  <si>
    <t xml:space="preserve">Марко Павловски </t>
  </si>
  <si>
    <t xml:space="preserve">Никола Радновић </t>
  </si>
  <si>
    <t xml:space="preserve">Андријана Шолајић </t>
  </si>
  <si>
    <t xml:space="preserve">Бојан Зукић </t>
  </si>
  <si>
    <t xml:space="preserve">Игор Висковић </t>
  </si>
  <si>
    <t xml:space="preserve">Огњен Ивковић </t>
  </si>
  <si>
    <t xml:space="preserve">Лука Милићевић </t>
  </si>
  <si>
    <t xml:space="preserve">Стефан Кушић </t>
  </si>
  <si>
    <t xml:space="preserve">Сања Далчев </t>
  </si>
  <si>
    <t xml:space="preserve">Ана Худомал </t>
  </si>
  <si>
    <t xml:space="preserve">Душан Перовић </t>
  </si>
  <si>
    <t xml:space="preserve">Андреја Владковић </t>
  </si>
  <si>
    <t xml:space="preserve">Светислав Мијатовић </t>
  </si>
  <si>
    <t xml:space="preserve">Јездимир Милошевић </t>
  </si>
  <si>
    <t xml:space="preserve">Душан Обрадовић </t>
  </si>
  <si>
    <t xml:space="preserve">Александра Стојановић </t>
  </si>
  <si>
    <t xml:space="preserve">Математичка </t>
  </si>
  <si>
    <t xml:space="preserve">Вељко Јанковић </t>
  </si>
  <si>
    <t xml:space="preserve">Никола Шибалић </t>
  </si>
  <si>
    <t xml:space="preserve">Дино Солар Николић </t>
  </si>
  <si>
    <t xml:space="preserve">Вук Вујовић </t>
  </si>
  <si>
    <t xml:space="preserve">Предраг Поповић </t>
  </si>
  <si>
    <t xml:space="preserve">Игор Прлина </t>
  </si>
  <si>
    <t xml:space="preserve">Данијела Марковић </t>
  </si>
  <si>
    <t xml:space="preserve">Борис Перовић </t>
  </si>
  <si>
    <t xml:space="preserve">Марија Трајковић </t>
  </si>
  <si>
    <t xml:space="preserve">Горан Бердон </t>
  </si>
  <si>
    <t xml:space="preserve">Стефан Илић </t>
  </si>
  <si>
    <t xml:space="preserve">Александра Микић </t>
  </si>
  <si>
    <t xml:space="preserve">Матеја Бошковић </t>
  </si>
  <si>
    <t xml:space="preserve">Стефан Зораја </t>
  </si>
  <si>
    <t xml:space="preserve">Љубомир Радаковић </t>
  </si>
  <si>
    <t xml:space="preserve">Марко Вукашиновић </t>
  </si>
  <si>
    <t xml:space="preserve">Урош Марковић </t>
  </si>
  <si>
    <t xml:space="preserve">Татјана Николић </t>
  </si>
  <si>
    <t xml:space="preserve">Милош Вученовић </t>
  </si>
  <si>
    <t xml:space="preserve">Вукашин Ранковић </t>
  </si>
  <si>
    <t xml:space="preserve">Владимир Димић </t>
  </si>
  <si>
    <t xml:space="preserve">Јована Вранић </t>
  </si>
  <si>
    <t xml:space="preserve">Катарина Миленковић </t>
  </si>
  <si>
    <t xml:space="preserve">Марко Могоровић </t>
  </si>
  <si>
    <t xml:space="preserve">Срђан Никитовић </t>
  </si>
  <si>
    <t xml:space="preserve">Александар Васиљковић </t>
  </si>
  <si>
    <t xml:space="preserve">Мартин Јовановић </t>
  </si>
  <si>
    <t xml:space="preserve">Ненад Божидаревић </t>
  </si>
  <si>
    <t xml:space="preserve">Дионисије Шопић </t>
  </si>
  <si>
    <t xml:space="preserve">Ивана Цвијовић </t>
  </si>
  <si>
    <t xml:space="preserve">Јелена Марковић </t>
  </si>
  <si>
    <t xml:space="preserve">Филип Килибарда </t>
  </si>
  <si>
    <t xml:space="preserve">Мина Спасић </t>
  </si>
  <si>
    <t>Јовица Милисављевић</t>
  </si>
  <si>
    <t>Весна Рапаић</t>
  </si>
  <si>
    <t>Наташа Чалуковић</t>
  </si>
  <si>
    <t>Наташа Каделбург</t>
  </si>
  <si>
    <t>Маја Кузманоски</t>
  </si>
  <si>
    <t>Вишња Јовановић</t>
  </si>
  <si>
    <t>Катарина Матић</t>
  </si>
  <si>
    <t>Драган Цветковић</t>
  </si>
  <si>
    <t xml:space="preserve">Вук Мoрић </t>
  </si>
  <si>
    <t xml:space="preserve">Ђорђе Пирић </t>
  </si>
  <si>
    <t xml:space="preserve">Милица Прешић </t>
  </si>
  <si>
    <t>Љиљана Станишић</t>
  </si>
  <si>
    <t>Невена Крстајић</t>
  </si>
  <si>
    <t>Александра Милошевић</t>
  </si>
  <si>
    <t xml:space="preserve">Коста Панић </t>
  </si>
  <si>
    <t xml:space="preserve">Љиљана Сворцан  </t>
  </si>
  <si>
    <t>Романа Црнковић</t>
  </si>
  <si>
    <t>Жељко Цветић</t>
  </si>
  <si>
    <t>Љиљана Павловић</t>
  </si>
  <si>
    <t>Драгица Ивковић</t>
  </si>
  <si>
    <t>Мирослав Шнебић</t>
  </si>
  <si>
    <t>Дивна Јовановић</t>
  </si>
  <si>
    <t>Бранислав Цветковић</t>
  </si>
  <si>
    <t>Владан Игић</t>
  </si>
  <si>
    <t>Игор Секулић</t>
  </si>
  <si>
    <t xml:space="preserve">Задатке за 4. разред оценили </t>
  </si>
  <si>
    <t xml:space="preserve">Данило Шијачић </t>
  </si>
  <si>
    <t>Љиљана Родић</t>
  </si>
  <si>
    <t>Богдан Пушара</t>
  </si>
  <si>
    <t>Светлана Дамјановић</t>
  </si>
  <si>
    <t>Невенка Крстајић</t>
  </si>
  <si>
    <t>Данијела Станојевић</t>
  </si>
  <si>
    <t>Број ученика који је учествовао на такмичењу: 121</t>
  </si>
  <si>
    <t>Број ученика који је учествовао на такмичењу: 107</t>
  </si>
  <si>
    <t>Број ученика који је учествовао на такмичењу: 63</t>
  </si>
  <si>
    <t xml:space="preserve">Небојша Ракић </t>
  </si>
  <si>
    <t xml:space="preserve"> </t>
  </si>
  <si>
    <t>Виолета Лујић</t>
  </si>
  <si>
    <t>Љиљана Дамјановић</t>
  </si>
  <si>
    <t>Жарко Његовановић</t>
  </si>
  <si>
    <t>Владимир Николић</t>
  </si>
  <si>
    <t xml:space="preserve">Андреја Тонев </t>
  </si>
  <si>
    <t xml:space="preserve">Андреја Милинковић </t>
  </si>
  <si>
    <t xml:space="preserve">Бојана Стевановић </t>
  </si>
  <si>
    <t xml:space="preserve">Душан Шијачић </t>
  </si>
  <si>
    <t xml:space="preserve">Ана Симоновић </t>
  </si>
  <si>
    <t>Едина Шкријељ</t>
  </si>
  <si>
    <t>Гордана Кленцовљевић</t>
  </si>
  <si>
    <t>Славиша Весић</t>
  </si>
  <si>
    <t>Биљана Стојчић</t>
  </si>
  <si>
    <t>Слободан Спремо</t>
  </si>
  <si>
    <t>Светлана Кураица</t>
  </si>
  <si>
    <t>Слађана Харчиновић</t>
  </si>
  <si>
    <t>Бранислава Бркић</t>
  </si>
  <si>
    <t xml:space="preserve">Јелена Стојковић </t>
  </si>
  <si>
    <t>Слободанка Реџић</t>
  </si>
  <si>
    <t>Љиља Раковић</t>
  </si>
  <si>
    <t>Јасмина Јешић</t>
  </si>
  <si>
    <t>Милка Аксентијевић</t>
  </si>
  <si>
    <t>Веско Ђановић</t>
  </si>
  <si>
    <t>Емилија Старчевић</t>
  </si>
  <si>
    <t>Саша Цупаћ</t>
  </si>
  <si>
    <t>Татјана Миљаковић</t>
  </si>
  <si>
    <t>Коста Панић</t>
  </si>
  <si>
    <t>Дивна Јованић</t>
  </si>
  <si>
    <t>Јелена Здравковић</t>
  </si>
  <si>
    <t>Славица Арсеновић</t>
  </si>
  <si>
    <t>Борис Лаштро</t>
  </si>
  <si>
    <t>Биљана Белић</t>
  </si>
  <si>
    <t>Миланка Бабић</t>
  </si>
  <si>
    <t>Љиљана Сворцан</t>
  </si>
  <si>
    <t>Миодраг Стевановић</t>
  </si>
  <si>
    <t>похвала</t>
  </si>
  <si>
    <t>III</t>
  </si>
  <si>
    <t>II</t>
  </si>
  <si>
    <t>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</si>
</sst>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Fill="1" applyBorder="1" applyAlignment="1">
      <alignment/>
    </xf>
    <xf numFmtId="0" fontId="2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172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24" xfId="0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">
      <selection activeCell="D32" sqref="D32"/>
    </sheetView>
  </sheetViews>
  <sheetFormatPr defaultColWidth="9.140625" defaultRowHeight="12.75"/>
  <sheetData>
    <row r="2" spans="2:9" s="3" customFormat="1" ht="12.75">
      <c r="B2" s="49" t="s">
        <v>3</v>
      </c>
      <c r="C2" s="49"/>
      <c r="D2" s="49"/>
      <c r="E2" s="49"/>
      <c r="F2" s="49"/>
      <c r="G2" s="49"/>
      <c r="H2" s="49"/>
      <c r="I2" s="49"/>
    </row>
    <row r="3" s="3" customFormat="1" ht="12.75"/>
    <row r="4" s="3" customFormat="1" ht="12.75"/>
    <row r="5" spans="1:2" s="3" customFormat="1" ht="12.75">
      <c r="A5" s="3" t="s">
        <v>0</v>
      </c>
      <c r="B5" s="3" t="s">
        <v>30</v>
      </c>
    </row>
    <row r="6" s="3" customFormat="1" ht="12.75"/>
    <row r="7" spans="1:5" s="3" customFormat="1" ht="12.75">
      <c r="A7" s="49" t="s">
        <v>32</v>
      </c>
      <c r="B7" s="49"/>
      <c r="C7" s="49"/>
      <c r="D7" s="48"/>
      <c r="E7" s="48"/>
    </row>
    <row r="8" spans="1:3" s="3" customFormat="1" ht="12.75">
      <c r="A8" s="4"/>
      <c r="B8" s="4"/>
      <c r="C8" s="4"/>
    </row>
    <row r="9" spans="1:9" s="3" customFormat="1" ht="12.75">
      <c r="A9" s="49" t="s">
        <v>31</v>
      </c>
      <c r="B9" s="49"/>
      <c r="C9" s="49"/>
      <c r="D9" s="48"/>
      <c r="E9" s="48"/>
      <c r="F9" s="48"/>
      <c r="G9" s="48"/>
      <c r="H9" s="48"/>
      <c r="I9" s="48"/>
    </row>
    <row r="10" spans="1:3" ht="12.75">
      <c r="A10" s="1"/>
      <c r="B10" s="1"/>
      <c r="C10" s="1"/>
    </row>
    <row r="11" spans="1:3" s="19" customFormat="1" ht="12.75">
      <c r="A11" s="18" t="s">
        <v>25</v>
      </c>
      <c r="B11" s="18"/>
      <c r="C11" s="18"/>
    </row>
    <row r="12" spans="1:3" s="19" customFormat="1" ht="12.75">
      <c r="A12" s="18"/>
      <c r="B12" s="18"/>
      <c r="C12" s="18"/>
    </row>
    <row r="13" spans="1:3" s="3" customFormat="1" ht="12.75">
      <c r="A13" s="4" t="s">
        <v>26</v>
      </c>
      <c r="B13" s="4">
        <v>121</v>
      </c>
      <c r="C13" s="4"/>
    </row>
    <row r="14" spans="1:3" s="3" customFormat="1" ht="12.75">
      <c r="A14" s="4"/>
      <c r="B14" s="4"/>
      <c r="C14" s="4"/>
    </row>
    <row r="15" spans="1:3" s="3" customFormat="1" ht="12.75">
      <c r="A15" s="4" t="s">
        <v>27</v>
      </c>
      <c r="B15" s="4">
        <v>107</v>
      </c>
      <c r="C15" s="4"/>
    </row>
    <row r="16" spans="1:3" s="3" customFormat="1" ht="12.75">
      <c r="A16" s="4"/>
      <c r="B16" s="4"/>
      <c r="C16" s="4"/>
    </row>
    <row r="17" spans="1:3" s="3" customFormat="1" ht="12.75">
      <c r="A17" s="4" t="s">
        <v>28</v>
      </c>
      <c r="B17" s="4">
        <v>63</v>
      </c>
      <c r="C17" s="4"/>
    </row>
    <row r="18" spans="1:3" s="3" customFormat="1" ht="12.75">
      <c r="A18" s="4"/>
      <c r="B18" s="4"/>
      <c r="C18" s="4"/>
    </row>
    <row r="19" spans="1:3" s="3" customFormat="1" ht="12.75">
      <c r="A19" s="4" t="s">
        <v>29</v>
      </c>
      <c r="B19" s="4">
        <v>34</v>
      </c>
      <c r="C19" s="4"/>
    </row>
    <row r="20" spans="1:3" ht="12.75">
      <c r="A20" s="1"/>
      <c r="B20" s="1"/>
      <c r="C20" s="1"/>
    </row>
    <row r="21" spans="1:3" s="3" customFormat="1" ht="12.75">
      <c r="A21" s="49" t="s">
        <v>4</v>
      </c>
      <c r="B21" s="49"/>
      <c r="C21" s="4"/>
    </row>
    <row r="22" spans="1:3" ht="12.75">
      <c r="A22" s="1"/>
      <c r="B22" s="1"/>
      <c r="C22" s="1"/>
    </row>
    <row r="23" spans="2:6" ht="13.5" customHeight="1">
      <c r="B23" s="48" t="s">
        <v>34</v>
      </c>
      <c r="C23" s="48"/>
      <c r="F23" t="s">
        <v>2</v>
      </c>
    </row>
    <row r="24" spans="2:3" ht="13.5" customHeight="1">
      <c r="B24" s="1"/>
      <c r="C24" s="1"/>
    </row>
    <row r="25" spans="2:3" ht="13.5" customHeight="1">
      <c r="B25" s="48" t="s">
        <v>33</v>
      </c>
      <c r="C25" s="48"/>
    </row>
    <row r="26" spans="2:3" ht="13.5" customHeight="1">
      <c r="B26" s="1"/>
      <c r="C26" s="1"/>
    </row>
    <row r="27" spans="1:7" s="3" customFormat="1" ht="13.5" customHeight="1">
      <c r="A27" s="49" t="s">
        <v>5</v>
      </c>
      <c r="B27" s="49"/>
      <c r="C27" s="49"/>
      <c r="D27" s="49"/>
      <c r="E27" s="49"/>
      <c r="F27" s="49"/>
      <c r="G27" s="48"/>
    </row>
    <row r="28" spans="1:3" ht="13.5" customHeight="1">
      <c r="A28" s="48" t="s">
        <v>6</v>
      </c>
      <c r="B28" s="48"/>
      <c r="C28" s="48"/>
    </row>
    <row r="29" spans="1:3" ht="13.5" customHeight="1">
      <c r="A29" s="1"/>
      <c r="B29" s="1"/>
      <c r="C29" s="1"/>
    </row>
    <row r="30" spans="2:6" ht="13.5" customHeight="1">
      <c r="B30" s="48" t="s">
        <v>1</v>
      </c>
      <c r="C30" s="48"/>
      <c r="F30" t="s">
        <v>2</v>
      </c>
    </row>
    <row r="31" spans="2:3" ht="13.5" customHeight="1">
      <c r="B31" s="1"/>
      <c r="C31" s="1"/>
    </row>
    <row r="32" spans="2:3" ht="13.5" customHeight="1">
      <c r="B32" s="1"/>
      <c r="C32" s="1"/>
    </row>
    <row r="33" spans="2:3" ht="13.5" customHeight="1">
      <c r="B33" s="1"/>
      <c r="C33" s="1"/>
    </row>
    <row r="34" spans="1:3" s="3" customFormat="1" ht="13.5" customHeight="1">
      <c r="A34" s="3" t="s">
        <v>7</v>
      </c>
      <c r="B34" s="4"/>
      <c r="C34" s="4"/>
    </row>
    <row r="35" spans="1:5" ht="13.5" customHeight="1">
      <c r="A35" s="48" t="s">
        <v>8</v>
      </c>
      <c r="B35" s="48"/>
      <c r="C35" s="48"/>
      <c r="D35" s="48"/>
      <c r="E35" s="48"/>
    </row>
    <row r="36" spans="2:3" ht="13.5" customHeight="1">
      <c r="B36" s="1"/>
      <c r="C36" s="1"/>
    </row>
    <row r="37" spans="2:6" ht="13.5" customHeight="1">
      <c r="B37" s="48" t="s">
        <v>1</v>
      </c>
      <c r="C37" s="48"/>
      <c r="F37" t="s">
        <v>2</v>
      </c>
    </row>
    <row r="38" spans="2:3" ht="13.5" customHeight="1">
      <c r="B38" s="1"/>
      <c r="C38" s="1"/>
    </row>
    <row r="39" spans="2:3" ht="13.5" customHeight="1">
      <c r="B39" s="48" t="s">
        <v>35</v>
      </c>
      <c r="C39" s="48"/>
    </row>
    <row r="40" spans="2:3" ht="13.5" customHeight="1">
      <c r="B40" s="1"/>
      <c r="C40" s="1"/>
    </row>
  </sheetData>
  <sheetProtection/>
  <mergeCells count="12">
    <mergeCell ref="B23:C23"/>
    <mergeCell ref="B25:C25"/>
    <mergeCell ref="B39:C39"/>
    <mergeCell ref="A7:E7"/>
    <mergeCell ref="A9:I9"/>
    <mergeCell ref="B2:I2"/>
    <mergeCell ref="B37:C37"/>
    <mergeCell ref="A35:E35"/>
    <mergeCell ref="A27:G27"/>
    <mergeCell ref="B30:C30"/>
    <mergeCell ref="A28:C2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5"/>
  <sheetViews>
    <sheetView zoomScalePageLayoutView="0" workbookViewId="0" topLeftCell="A34">
      <selection activeCell="E33" sqref="E33:I33"/>
    </sheetView>
  </sheetViews>
  <sheetFormatPr defaultColWidth="9.140625" defaultRowHeight="12.75"/>
  <sheetData>
    <row r="2" spans="1:10" s="3" customFormat="1" ht="12.75">
      <c r="A2" s="49" t="s">
        <v>23</v>
      </c>
      <c r="B2" s="49"/>
      <c r="C2" s="49"/>
      <c r="D2" s="49"/>
      <c r="E2" s="49"/>
      <c r="F2" s="49"/>
      <c r="G2" s="49"/>
      <c r="H2" s="49"/>
      <c r="I2" s="48"/>
      <c r="J2" s="48"/>
    </row>
    <row r="4" spans="2:8" ht="12.75">
      <c r="B4" s="48" t="s">
        <v>1</v>
      </c>
      <c r="C4" s="48"/>
      <c r="D4" s="48"/>
      <c r="E4" s="48" t="s">
        <v>9</v>
      </c>
      <c r="F4" s="48"/>
      <c r="G4" s="48"/>
      <c r="H4" s="48"/>
    </row>
    <row r="5" spans="1:9" ht="30" customHeight="1">
      <c r="A5" s="2">
        <v>1</v>
      </c>
      <c r="B5" s="48" t="s">
        <v>377</v>
      </c>
      <c r="C5" s="48"/>
      <c r="D5" s="48"/>
      <c r="E5" s="48" t="s">
        <v>161</v>
      </c>
      <c r="F5" s="48"/>
      <c r="G5" s="48"/>
      <c r="H5" s="48"/>
      <c r="I5" s="48"/>
    </row>
    <row r="6" spans="1:9" ht="30" customHeight="1">
      <c r="A6" s="2">
        <v>2</v>
      </c>
      <c r="B6" s="48" t="s">
        <v>376</v>
      </c>
      <c r="C6" s="48"/>
      <c r="D6" s="48"/>
      <c r="E6" s="48" t="s">
        <v>161</v>
      </c>
      <c r="F6" s="48"/>
      <c r="G6" s="48"/>
      <c r="H6" s="48"/>
      <c r="I6" s="48"/>
    </row>
    <row r="7" spans="1:9" ht="30" customHeight="1">
      <c r="A7" s="2">
        <v>3</v>
      </c>
      <c r="B7" s="50" t="s">
        <v>387</v>
      </c>
      <c r="C7" s="50"/>
      <c r="D7" s="50"/>
      <c r="E7" s="48" t="s">
        <v>160</v>
      </c>
      <c r="F7" s="48"/>
      <c r="G7" s="48"/>
      <c r="H7" s="48"/>
      <c r="I7" s="48"/>
    </row>
    <row r="8" spans="1:9" ht="30" customHeight="1">
      <c r="A8" s="2">
        <v>4</v>
      </c>
      <c r="B8" s="50" t="s">
        <v>388</v>
      </c>
      <c r="C8" s="50"/>
      <c r="D8" s="50"/>
      <c r="E8" s="50" t="s">
        <v>166</v>
      </c>
      <c r="F8" s="50"/>
      <c r="G8" s="50"/>
      <c r="H8" s="50"/>
      <c r="I8" s="50"/>
    </row>
    <row r="9" spans="1:9" ht="30" customHeight="1">
      <c r="A9" s="2">
        <v>5</v>
      </c>
      <c r="B9" s="50" t="s">
        <v>389</v>
      </c>
      <c r="C9" s="50"/>
      <c r="D9" s="50"/>
      <c r="E9" s="48" t="s">
        <v>160</v>
      </c>
      <c r="F9" s="48"/>
      <c r="G9" s="48"/>
      <c r="H9" s="48"/>
      <c r="I9" s="48"/>
    </row>
    <row r="10" spans="1:9" ht="30" customHeight="1">
      <c r="A10" s="2">
        <v>6</v>
      </c>
      <c r="B10" s="50" t="s">
        <v>379</v>
      </c>
      <c r="C10" s="50"/>
      <c r="D10" s="50"/>
      <c r="E10" s="50" t="s">
        <v>161</v>
      </c>
      <c r="F10" s="50"/>
      <c r="G10" s="50"/>
      <c r="H10" s="50"/>
      <c r="I10" s="50"/>
    </row>
    <row r="11" spans="1:9" ht="30" customHeight="1">
      <c r="A11" s="2">
        <v>7</v>
      </c>
      <c r="B11" s="50" t="s">
        <v>390</v>
      </c>
      <c r="C11" s="50"/>
      <c r="D11" s="50"/>
      <c r="E11" s="50" t="s">
        <v>166</v>
      </c>
      <c r="F11" s="50"/>
      <c r="G11" s="50"/>
      <c r="H11" s="50"/>
      <c r="I11" s="50"/>
    </row>
    <row r="12" spans="1:9" ht="30" customHeight="1">
      <c r="A12" s="2">
        <v>8</v>
      </c>
      <c r="B12" s="50" t="s">
        <v>391</v>
      </c>
      <c r="C12" s="50"/>
      <c r="D12" s="50"/>
      <c r="E12" s="48" t="s">
        <v>163</v>
      </c>
      <c r="F12" s="48"/>
      <c r="G12" s="48"/>
      <c r="H12" s="48"/>
      <c r="I12" s="48"/>
    </row>
    <row r="13" spans="1:9" ht="30" customHeight="1">
      <c r="A13" s="2">
        <v>9</v>
      </c>
      <c r="B13" s="50" t="s">
        <v>392</v>
      </c>
      <c r="C13" s="50"/>
      <c r="D13" s="50"/>
      <c r="E13" s="50" t="s">
        <v>173</v>
      </c>
      <c r="F13" s="50"/>
      <c r="G13" s="50"/>
      <c r="H13" s="50"/>
      <c r="I13" s="50"/>
    </row>
    <row r="16" spans="1:10" s="3" customFormat="1" ht="12.75">
      <c r="A16" s="49" t="s">
        <v>22</v>
      </c>
      <c r="B16" s="49"/>
      <c r="C16" s="49"/>
      <c r="D16" s="49"/>
      <c r="E16" s="49"/>
      <c r="F16" s="49"/>
      <c r="G16" s="49"/>
      <c r="H16" s="49"/>
      <c r="I16" s="48"/>
      <c r="J16" s="48"/>
    </row>
    <row r="18" spans="2:8" ht="12.75">
      <c r="B18" s="48" t="s">
        <v>1</v>
      </c>
      <c r="C18" s="48"/>
      <c r="D18" s="48"/>
      <c r="E18" s="48" t="s">
        <v>9</v>
      </c>
      <c r="F18" s="48"/>
      <c r="G18" s="48"/>
      <c r="H18" s="48"/>
    </row>
    <row r="19" spans="1:9" ht="30" customHeight="1">
      <c r="A19" s="2">
        <v>1</v>
      </c>
      <c r="B19" s="48" t="s">
        <v>383</v>
      </c>
      <c r="C19" s="48"/>
      <c r="D19" s="48"/>
      <c r="E19" s="48" t="s">
        <v>161</v>
      </c>
      <c r="F19" s="48"/>
      <c r="G19" s="48"/>
      <c r="H19" s="48"/>
      <c r="I19" s="48"/>
    </row>
    <row r="20" spans="1:9" ht="30" customHeight="1">
      <c r="A20" s="2">
        <v>2</v>
      </c>
      <c r="B20" s="48" t="s">
        <v>381</v>
      </c>
      <c r="C20" s="48"/>
      <c r="D20" s="48"/>
      <c r="E20" s="48" t="s">
        <v>161</v>
      </c>
      <c r="F20" s="48"/>
      <c r="G20" s="48"/>
      <c r="H20" s="48"/>
      <c r="I20" s="48"/>
    </row>
    <row r="21" spans="1:9" ht="30" customHeight="1">
      <c r="A21" s="2">
        <v>3</v>
      </c>
      <c r="B21" s="50" t="s">
        <v>393</v>
      </c>
      <c r="C21" s="50"/>
      <c r="D21" s="50"/>
      <c r="E21" s="48" t="s">
        <v>169</v>
      </c>
      <c r="F21" s="48"/>
      <c r="G21" s="48"/>
      <c r="H21" s="48"/>
      <c r="I21" s="48"/>
    </row>
    <row r="22" spans="1:9" ht="30" customHeight="1">
      <c r="A22" s="2">
        <v>4</v>
      </c>
      <c r="B22" s="50" t="s">
        <v>378</v>
      </c>
      <c r="C22" s="50"/>
      <c r="D22" s="50"/>
      <c r="E22" s="48" t="s">
        <v>161</v>
      </c>
      <c r="F22" s="48"/>
      <c r="G22" s="48"/>
      <c r="H22" s="48"/>
      <c r="I22" s="48"/>
    </row>
    <row r="23" spans="1:9" ht="30" customHeight="1">
      <c r="A23" s="2"/>
      <c r="B23" s="48"/>
      <c r="C23" s="48"/>
      <c r="D23" s="48"/>
      <c r="E23" s="48"/>
      <c r="F23" s="48"/>
      <c r="G23" s="48"/>
      <c r="H23" s="48"/>
      <c r="I23" s="48"/>
    </row>
    <row r="26" spans="1:10" s="3" customFormat="1" ht="12.75">
      <c r="A26" s="49" t="s">
        <v>21</v>
      </c>
      <c r="B26" s="49"/>
      <c r="C26" s="49"/>
      <c r="D26" s="49"/>
      <c r="E26" s="49"/>
      <c r="F26" s="49"/>
      <c r="G26" s="49"/>
      <c r="H26" s="49"/>
      <c r="I26" s="48"/>
      <c r="J26" s="48"/>
    </row>
    <row r="28" spans="2:8" ht="12.75">
      <c r="B28" s="48" t="s">
        <v>1</v>
      </c>
      <c r="C28" s="48"/>
      <c r="D28" s="48"/>
      <c r="E28" s="48" t="s">
        <v>9</v>
      </c>
      <c r="F28" s="48"/>
      <c r="G28" s="48"/>
      <c r="H28" s="48"/>
    </row>
    <row r="29" spans="1:9" ht="30" customHeight="1">
      <c r="A29" s="2">
        <v>1</v>
      </c>
      <c r="B29" s="48" t="s">
        <v>382</v>
      </c>
      <c r="C29" s="48"/>
      <c r="D29" s="48"/>
      <c r="E29" s="48" t="s">
        <v>161</v>
      </c>
      <c r="F29" s="48"/>
      <c r="G29" s="48"/>
      <c r="H29" s="48"/>
      <c r="I29" s="48"/>
    </row>
    <row r="30" spans="1:9" ht="30" customHeight="1">
      <c r="A30" s="2">
        <v>2</v>
      </c>
      <c r="B30" s="48" t="s">
        <v>380</v>
      </c>
      <c r="C30" s="48"/>
      <c r="D30" s="48"/>
      <c r="E30" s="48" t="s">
        <v>161</v>
      </c>
      <c r="F30" s="48"/>
      <c r="G30" s="48"/>
      <c r="H30" s="48"/>
      <c r="I30" s="48"/>
    </row>
    <row r="31" spans="1:9" ht="30" customHeight="1">
      <c r="A31" s="2">
        <v>3</v>
      </c>
      <c r="B31" s="50" t="s">
        <v>394</v>
      </c>
      <c r="C31" s="50"/>
      <c r="D31" s="50"/>
      <c r="E31" s="48" t="s">
        <v>162</v>
      </c>
      <c r="F31" s="48"/>
      <c r="G31" s="48"/>
      <c r="H31" s="48"/>
      <c r="I31" s="48"/>
    </row>
    <row r="32" spans="1:5" ht="30" customHeight="1">
      <c r="A32" s="2">
        <v>4</v>
      </c>
      <c r="B32" s="50" t="s">
        <v>396</v>
      </c>
      <c r="C32" s="50"/>
      <c r="D32" s="50"/>
      <c r="E32" t="s">
        <v>157</v>
      </c>
    </row>
    <row r="33" spans="1:9" ht="30" customHeight="1">
      <c r="A33" s="2">
        <v>5</v>
      </c>
      <c r="B33" s="50" t="s">
        <v>395</v>
      </c>
      <c r="C33" s="50"/>
      <c r="D33" s="50"/>
      <c r="E33" s="48" t="s">
        <v>157</v>
      </c>
      <c r="F33" s="48"/>
      <c r="G33" s="48"/>
      <c r="H33" s="48"/>
      <c r="I33" s="48"/>
    </row>
    <row r="35" spans="1:10" s="3" customFormat="1" ht="12.75">
      <c r="A35" s="49" t="s">
        <v>401</v>
      </c>
      <c r="B35" s="49"/>
      <c r="C35" s="49"/>
      <c r="D35" s="49"/>
      <c r="E35" s="49"/>
      <c r="F35" s="49"/>
      <c r="G35" s="49"/>
      <c r="H35" s="49"/>
      <c r="I35" s="48"/>
      <c r="J35" s="48"/>
    </row>
    <row r="37" spans="2:8" ht="12.75">
      <c r="B37" s="48" t="s">
        <v>1</v>
      </c>
      <c r="C37" s="48"/>
      <c r="D37" s="48"/>
      <c r="E37" s="48" t="s">
        <v>9</v>
      </c>
      <c r="F37" s="48"/>
      <c r="G37" s="48"/>
      <c r="H37" s="48"/>
    </row>
    <row r="38" spans="1:9" ht="30" customHeight="1">
      <c r="A38" s="2">
        <v>1</v>
      </c>
      <c r="B38" s="48" t="s">
        <v>397</v>
      </c>
      <c r="C38" s="48"/>
      <c r="D38" s="48"/>
      <c r="E38" s="48" t="s">
        <v>163</v>
      </c>
      <c r="F38" s="48"/>
      <c r="G38" s="48"/>
      <c r="H38" s="48"/>
      <c r="I38" s="48"/>
    </row>
    <row r="39" spans="1:9" ht="30" customHeight="1">
      <c r="A39" s="2">
        <v>2</v>
      </c>
      <c r="B39" s="48" t="s">
        <v>398</v>
      </c>
      <c r="C39" s="48"/>
      <c r="D39" s="48"/>
      <c r="E39" s="48" t="s">
        <v>161</v>
      </c>
      <c r="F39" s="48"/>
      <c r="G39" s="48"/>
      <c r="H39" s="48"/>
      <c r="I39" s="48"/>
    </row>
    <row r="40" spans="1:9" ht="30" customHeight="1">
      <c r="A40" s="2">
        <v>3</v>
      </c>
      <c r="B40" s="50" t="s">
        <v>399</v>
      </c>
      <c r="C40" s="50"/>
      <c r="D40" s="50"/>
      <c r="E40" s="48" t="s">
        <v>168</v>
      </c>
      <c r="F40" s="48"/>
      <c r="G40" s="48"/>
      <c r="H40" s="48"/>
      <c r="I40" s="48"/>
    </row>
    <row r="41" spans="1:9" ht="30" customHeight="1">
      <c r="A41" s="2">
        <v>4</v>
      </c>
      <c r="B41" s="50" t="s">
        <v>400</v>
      </c>
      <c r="C41" s="50"/>
      <c r="D41" s="50"/>
      <c r="E41" s="48" t="s">
        <v>168</v>
      </c>
      <c r="F41" s="48"/>
      <c r="G41" s="48"/>
      <c r="H41" s="48"/>
      <c r="I41" s="48"/>
    </row>
    <row r="42" spans="1:9" ht="30" customHeight="1">
      <c r="A42" s="2"/>
      <c r="B42" s="48"/>
      <c r="C42" s="48"/>
      <c r="D42" s="48"/>
      <c r="E42" s="48"/>
      <c r="F42" s="48"/>
      <c r="G42" s="48"/>
      <c r="H42" s="48"/>
      <c r="I42" s="48"/>
    </row>
    <row r="45" spans="1:5" s="3" customFormat="1" ht="12.75">
      <c r="A45" s="49" t="s">
        <v>24</v>
      </c>
      <c r="B45" s="49"/>
      <c r="C45" s="49"/>
      <c r="D45" s="49"/>
      <c r="E45" s="48"/>
    </row>
  </sheetData>
  <sheetProtection/>
  <mergeCells count="60">
    <mergeCell ref="B40:D40"/>
    <mergeCell ref="E40:I40"/>
    <mergeCell ref="B41:D41"/>
    <mergeCell ref="E41:I41"/>
    <mergeCell ref="B42:D42"/>
    <mergeCell ref="E42:I42"/>
    <mergeCell ref="A35:J35"/>
    <mergeCell ref="B37:D37"/>
    <mergeCell ref="E37:H37"/>
    <mergeCell ref="B38:D38"/>
    <mergeCell ref="E38:I38"/>
    <mergeCell ref="B39:D39"/>
    <mergeCell ref="E39:I39"/>
    <mergeCell ref="A2:J2"/>
    <mergeCell ref="B4:D4"/>
    <mergeCell ref="E28:H28"/>
    <mergeCell ref="B5:D5"/>
    <mergeCell ref="B6:D6"/>
    <mergeCell ref="B7:D7"/>
    <mergeCell ref="B8:D8"/>
    <mergeCell ref="B21:D21"/>
    <mergeCell ref="B22:D22"/>
    <mergeCell ref="E23:I23"/>
    <mergeCell ref="E31:I31"/>
    <mergeCell ref="E33:I33"/>
    <mergeCell ref="B23:D23"/>
    <mergeCell ref="B32:D32"/>
    <mergeCell ref="E29:I29"/>
    <mergeCell ref="E30:I30"/>
    <mergeCell ref="A26:J26"/>
    <mergeCell ref="B9:D9"/>
    <mergeCell ref="A16:J16"/>
    <mergeCell ref="B18:D18"/>
    <mergeCell ref="B19:D19"/>
    <mergeCell ref="E18:H18"/>
    <mergeCell ref="B10:D10"/>
    <mergeCell ref="B11:D11"/>
    <mergeCell ref="B12:D12"/>
    <mergeCell ref="B13:D13"/>
    <mergeCell ref="E13:I13"/>
    <mergeCell ref="E4:H4"/>
    <mergeCell ref="E8:I8"/>
    <mergeCell ref="E9:I9"/>
    <mergeCell ref="E19:I19"/>
    <mergeCell ref="E5:I5"/>
    <mergeCell ref="E6:I6"/>
    <mergeCell ref="E7:I7"/>
    <mergeCell ref="E10:I10"/>
    <mergeCell ref="E11:I11"/>
    <mergeCell ref="E12:I12"/>
    <mergeCell ref="A45:E45"/>
    <mergeCell ref="B20:D20"/>
    <mergeCell ref="E20:I20"/>
    <mergeCell ref="E21:I21"/>
    <mergeCell ref="E22:I22"/>
    <mergeCell ref="B33:D33"/>
    <mergeCell ref="B31:D31"/>
    <mergeCell ref="B28:D28"/>
    <mergeCell ref="B29:D29"/>
    <mergeCell ref="B30:D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8"/>
  <sheetViews>
    <sheetView tabSelected="1" zoomScalePageLayoutView="0" workbookViewId="0" topLeftCell="A16">
      <selection activeCell="L66" sqref="L66"/>
    </sheetView>
  </sheetViews>
  <sheetFormatPr defaultColWidth="9.140625" defaultRowHeight="12.75"/>
  <cols>
    <col min="1" max="1" width="24.140625" style="0" bestFit="1" customWidth="1"/>
    <col min="2" max="2" width="8.57421875" style="0" customWidth="1"/>
    <col min="3" max="3" width="25.57421875" style="0" customWidth="1"/>
    <col min="4" max="4" width="11.8515625" style="0" customWidth="1"/>
    <col min="5" max="5" width="20.57421875" style="0" customWidth="1"/>
    <col min="6" max="6" width="5.8515625" style="0" customWidth="1"/>
    <col min="7" max="10" width="5.8515625" style="0" bestFit="1" customWidth="1"/>
    <col min="11" max="11" width="7.00390625" style="0" bestFit="1" customWidth="1"/>
    <col min="12" max="12" width="8.140625" style="5" bestFit="1" customWidth="1"/>
  </cols>
  <sheetData>
    <row r="2" spans="3:5" ht="12.75">
      <c r="C2" s="6"/>
      <c r="D2" s="52" t="s">
        <v>36</v>
      </c>
      <c r="E2" s="48"/>
    </row>
    <row r="4" spans="1:12" s="19" customFormat="1" ht="12.75">
      <c r="A4" s="53" t="s">
        <v>408</v>
      </c>
      <c r="B4" s="53"/>
      <c r="C4" s="53"/>
      <c r="D4" s="48"/>
      <c r="E4" s="48"/>
      <c r="F4" s="48"/>
      <c r="L4" s="43"/>
    </row>
    <row r="6" spans="6:11" ht="13.5" thickBot="1">
      <c r="F6" s="51" t="s">
        <v>12</v>
      </c>
      <c r="G6" s="51"/>
      <c r="H6" s="51"/>
      <c r="I6" s="51"/>
      <c r="J6" s="51"/>
      <c r="K6" s="51"/>
    </row>
    <row r="7" spans="1:12" s="5" customFormat="1" ht="34.5" thickBot="1">
      <c r="A7" s="11" t="s">
        <v>1</v>
      </c>
      <c r="B7" s="12" t="s">
        <v>10</v>
      </c>
      <c r="C7" s="13" t="s">
        <v>154</v>
      </c>
      <c r="D7" s="13" t="s">
        <v>11</v>
      </c>
      <c r="E7" s="14" t="s">
        <v>15</v>
      </c>
      <c r="F7" s="13" t="s">
        <v>18</v>
      </c>
      <c r="G7" s="13" t="s">
        <v>17</v>
      </c>
      <c r="H7" s="13" t="s">
        <v>16</v>
      </c>
      <c r="I7" s="13" t="s">
        <v>19</v>
      </c>
      <c r="J7" s="13" t="s">
        <v>20</v>
      </c>
      <c r="K7" s="13" t="s">
        <v>13</v>
      </c>
      <c r="L7" s="15" t="s">
        <v>14</v>
      </c>
    </row>
    <row r="8" spans="1:12" ht="13.5" thickBot="1">
      <c r="A8" s="16" t="s">
        <v>37</v>
      </c>
      <c r="B8" s="17" t="str">
        <f aca="true" t="shared" si="0" ref="B8:B39">IF(C8="Математичка","да","не")</f>
        <v>да</v>
      </c>
      <c r="C8" s="17" t="s">
        <v>161</v>
      </c>
      <c r="D8" s="17" t="s">
        <v>30</v>
      </c>
      <c r="E8" s="21" t="s">
        <v>377</v>
      </c>
      <c r="F8" s="17">
        <v>20</v>
      </c>
      <c r="G8" s="17">
        <v>15</v>
      </c>
      <c r="H8" s="17">
        <v>20</v>
      </c>
      <c r="I8" s="17">
        <v>20</v>
      </c>
      <c r="J8" s="17">
        <v>20</v>
      </c>
      <c r="K8" s="38">
        <f aca="true" t="shared" si="1" ref="K8:K39">SUM(F8:J8)</f>
        <v>95</v>
      </c>
      <c r="L8" s="44" t="s">
        <v>451</v>
      </c>
    </row>
    <row r="9" spans="1:12" ht="13.5" thickBot="1">
      <c r="A9" s="8" t="s">
        <v>121</v>
      </c>
      <c r="B9" s="7" t="str">
        <f t="shared" si="0"/>
        <v>да</v>
      </c>
      <c r="C9" s="7" t="s">
        <v>161</v>
      </c>
      <c r="D9" s="7" t="s">
        <v>30</v>
      </c>
      <c r="E9" s="22" t="s">
        <v>377</v>
      </c>
      <c r="F9" s="7">
        <v>15</v>
      </c>
      <c r="G9" s="7">
        <v>20</v>
      </c>
      <c r="H9" s="7">
        <v>16</v>
      </c>
      <c r="I9" s="7">
        <v>20</v>
      </c>
      <c r="J9" s="7">
        <v>20</v>
      </c>
      <c r="K9" s="39">
        <f t="shared" si="1"/>
        <v>91</v>
      </c>
      <c r="L9" s="44" t="s">
        <v>451</v>
      </c>
    </row>
    <row r="10" spans="1:12" ht="13.5" thickBot="1">
      <c r="A10" s="8" t="s">
        <v>58</v>
      </c>
      <c r="B10" s="7" t="str">
        <f t="shared" si="0"/>
        <v>да</v>
      </c>
      <c r="C10" s="7" t="s">
        <v>161</v>
      </c>
      <c r="D10" s="7" t="s">
        <v>30</v>
      </c>
      <c r="E10" s="22" t="s">
        <v>378</v>
      </c>
      <c r="F10" s="7">
        <v>20</v>
      </c>
      <c r="G10" s="7">
        <v>20</v>
      </c>
      <c r="H10" s="7">
        <v>10</v>
      </c>
      <c r="I10" s="7">
        <v>20</v>
      </c>
      <c r="J10" s="7">
        <v>20</v>
      </c>
      <c r="K10" s="39">
        <f t="shared" si="1"/>
        <v>90</v>
      </c>
      <c r="L10" s="44" t="s">
        <v>451</v>
      </c>
    </row>
    <row r="11" spans="1:12" ht="13.5" thickBot="1">
      <c r="A11" s="8" t="s">
        <v>62</v>
      </c>
      <c r="B11" s="7" t="str">
        <f t="shared" si="0"/>
        <v>да</v>
      </c>
      <c r="C11" s="7" t="s">
        <v>161</v>
      </c>
      <c r="D11" s="7" t="s">
        <v>30</v>
      </c>
      <c r="E11" s="22" t="s">
        <v>378</v>
      </c>
      <c r="F11" s="7">
        <v>20</v>
      </c>
      <c r="G11" s="7">
        <v>6</v>
      </c>
      <c r="H11" s="7">
        <v>16</v>
      </c>
      <c r="I11" s="7">
        <v>20</v>
      </c>
      <c r="J11" s="7">
        <v>20</v>
      </c>
      <c r="K11" s="39">
        <f t="shared" si="1"/>
        <v>82</v>
      </c>
      <c r="L11" s="44" t="s">
        <v>451</v>
      </c>
    </row>
    <row r="12" spans="1:12" ht="12.75">
      <c r="A12" s="8" t="s">
        <v>67</v>
      </c>
      <c r="B12" s="7" t="str">
        <f t="shared" si="0"/>
        <v>да</v>
      </c>
      <c r="C12" s="7" t="s">
        <v>161</v>
      </c>
      <c r="D12" s="7" t="s">
        <v>30</v>
      </c>
      <c r="E12" s="22" t="s">
        <v>377</v>
      </c>
      <c r="F12" s="7">
        <v>8</v>
      </c>
      <c r="G12" s="7">
        <v>18</v>
      </c>
      <c r="H12" s="7">
        <v>16</v>
      </c>
      <c r="I12" s="7">
        <v>20</v>
      </c>
      <c r="J12" s="7">
        <v>20</v>
      </c>
      <c r="K12" s="39">
        <f t="shared" si="1"/>
        <v>82</v>
      </c>
      <c r="L12" s="44" t="s">
        <v>451</v>
      </c>
    </row>
    <row r="13" spans="1:12" ht="12.75">
      <c r="A13" s="8" t="s">
        <v>66</v>
      </c>
      <c r="B13" s="7" t="str">
        <f t="shared" si="0"/>
        <v>да</v>
      </c>
      <c r="C13" s="7" t="s">
        <v>161</v>
      </c>
      <c r="D13" s="7" t="s">
        <v>30</v>
      </c>
      <c r="E13" s="22" t="s">
        <v>377</v>
      </c>
      <c r="F13" s="7">
        <v>8</v>
      </c>
      <c r="G13" s="7">
        <v>20</v>
      </c>
      <c r="H13" s="7">
        <v>10</v>
      </c>
      <c r="I13" s="7">
        <v>20</v>
      </c>
      <c r="J13" s="7">
        <v>20</v>
      </c>
      <c r="K13" s="39">
        <f t="shared" si="1"/>
        <v>78</v>
      </c>
      <c r="L13" s="45" t="s">
        <v>450</v>
      </c>
    </row>
    <row r="14" spans="1:12" ht="12.75">
      <c r="A14" s="8" t="s">
        <v>79</v>
      </c>
      <c r="B14" s="7" t="str">
        <f t="shared" si="0"/>
        <v>да</v>
      </c>
      <c r="C14" s="7" t="s">
        <v>161</v>
      </c>
      <c r="D14" s="7" t="s">
        <v>30</v>
      </c>
      <c r="E14" s="22" t="s">
        <v>377</v>
      </c>
      <c r="F14" s="7">
        <v>10</v>
      </c>
      <c r="G14" s="7">
        <v>20</v>
      </c>
      <c r="H14" s="7">
        <v>5</v>
      </c>
      <c r="I14" s="7">
        <v>20</v>
      </c>
      <c r="J14" s="7">
        <v>20</v>
      </c>
      <c r="K14" s="39">
        <f t="shared" si="1"/>
        <v>75</v>
      </c>
      <c r="L14" s="45" t="s">
        <v>450</v>
      </c>
    </row>
    <row r="15" spans="1:12" ht="12.75">
      <c r="A15" s="8" t="s">
        <v>60</v>
      </c>
      <c r="B15" s="7" t="str">
        <f t="shared" si="0"/>
        <v>да</v>
      </c>
      <c r="C15" s="7" t="s">
        <v>161</v>
      </c>
      <c r="D15" s="7" t="s">
        <v>30</v>
      </c>
      <c r="E15" s="22" t="s">
        <v>378</v>
      </c>
      <c r="F15" s="7">
        <v>12</v>
      </c>
      <c r="G15" s="7">
        <v>17</v>
      </c>
      <c r="H15" s="7">
        <v>16</v>
      </c>
      <c r="I15" s="7">
        <v>20</v>
      </c>
      <c r="J15" s="7">
        <v>6</v>
      </c>
      <c r="K15" s="39">
        <f t="shared" si="1"/>
        <v>71</v>
      </c>
      <c r="L15" s="45" t="s">
        <v>450</v>
      </c>
    </row>
    <row r="16" spans="1:12" ht="12.75">
      <c r="A16" s="8" t="s">
        <v>73</v>
      </c>
      <c r="B16" s="7" t="str">
        <f t="shared" si="0"/>
        <v>да</v>
      </c>
      <c r="C16" s="7" t="s">
        <v>161</v>
      </c>
      <c r="D16" s="7" t="s">
        <v>30</v>
      </c>
      <c r="E16" s="22" t="s">
        <v>377</v>
      </c>
      <c r="F16" s="7">
        <v>10</v>
      </c>
      <c r="G16" s="7">
        <v>7</v>
      </c>
      <c r="H16" s="7">
        <v>7</v>
      </c>
      <c r="I16" s="7">
        <v>20</v>
      </c>
      <c r="J16" s="7">
        <v>20</v>
      </c>
      <c r="K16" s="39">
        <f t="shared" si="1"/>
        <v>64</v>
      </c>
      <c r="L16" s="45" t="s">
        <v>450</v>
      </c>
    </row>
    <row r="17" spans="1:12" ht="12.75">
      <c r="A17" s="8" t="s">
        <v>65</v>
      </c>
      <c r="B17" s="7" t="str">
        <f t="shared" si="0"/>
        <v>да</v>
      </c>
      <c r="C17" s="7" t="s">
        <v>161</v>
      </c>
      <c r="D17" s="7" t="s">
        <v>30</v>
      </c>
      <c r="E17" s="22" t="s">
        <v>377</v>
      </c>
      <c r="F17" s="7">
        <v>10</v>
      </c>
      <c r="G17" s="7">
        <v>7</v>
      </c>
      <c r="H17" s="7">
        <v>16</v>
      </c>
      <c r="I17" s="7">
        <v>20</v>
      </c>
      <c r="J17" s="7">
        <v>4</v>
      </c>
      <c r="K17" s="39">
        <f t="shared" si="1"/>
        <v>57</v>
      </c>
      <c r="L17" s="45" t="s">
        <v>450</v>
      </c>
    </row>
    <row r="18" spans="1:12" ht="12.75">
      <c r="A18" s="8" t="s">
        <v>75</v>
      </c>
      <c r="B18" s="7" t="str">
        <f t="shared" si="0"/>
        <v>да</v>
      </c>
      <c r="C18" s="7" t="s">
        <v>161</v>
      </c>
      <c r="D18" s="7" t="s">
        <v>30</v>
      </c>
      <c r="E18" s="22" t="s">
        <v>377</v>
      </c>
      <c r="F18" s="7">
        <v>10</v>
      </c>
      <c r="G18" s="7">
        <v>2</v>
      </c>
      <c r="H18" s="7">
        <v>5</v>
      </c>
      <c r="I18" s="7">
        <v>20</v>
      </c>
      <c r="J18" s="7">
        <v>20</v>
      </c>
      <c r="K18" s="39">
        <f t="shared" si="1"/>
        <v>57</v>
      </c>
      <c r="L18" s="45" t="s">
        <v>450</v>
      </c>
    </row>
    <row r="19" spans="1:12" ht="12.75">
      <c r="A19" s="8" t="s">
        <v>55</v>
      </c>
      <c r="B19" s="7" t="str">
        <f t="shared" si="0"/>
        <v>да</v>
      </c>
      <c r="C19" s="7" t="s">
        <v>161</v>
      </c>
      <c r="D19" s="7" t="s">
        <v>30</v>
      </c>
      <c r="E19" s="22" t="s">
        <v>381</v>
      </c>
      <c r="F19" s="7">
        <v>8</v>
      </c>
      <c r="G19" s="7"/>
      <c r="H19" s="7">
        <v>20</v>
      </c>
      <c r="I19" s="7">
        <v>20</v>
      </c>
      <c r="J19" s="7">
        <v>8</v>
      </c>
      <c r="K19" s="39">
        <f t="shared" si="1"/>
        <v>56</v>
      </c>
      <c r="L19" s="45" t="s">
        <v>450</v>
      </c>
    </row>
    <row r="20" spans="1:12" ht="12.75">
      <c r="A20" s="8" t="s">
        <v>63</v>
      </c>
      <c r="B20" s="7" t="str">
        <f t="shared" si="0"/>
        <v>да</v>
      </c>
      <c r="C20" s="7" t="s">
        <v>161</v>
      </c>
      <c r="D20" s="7" t="s">
        <v>30</v>
      </c>
      <c r="E20" s="22" t="s">
        <v>378</v>
      </c>
      <c r="F20" s="7">
        <v>10</v>
      </c>
      <c r="G20" s="7">
        <v>4</v>
      </c>
      <c r="H20" s="7">
        <v>2</v>
      </c>
      <c r="I20" s="7">
        <v>20</v>
      </c>
      <c r="J20" s="7">
        <v>20</v>
      </c>
      <c r="K20" s="39">
        <f t="shared" si="1"/>
        <v>56</v>
      </c>
      <c r="L20" s="45" t="s">
        <v>450</v>
      </c>
    </row>
    <row r="21" spans="1:12" ht="12.75">
      <c r="A21" s="8" t="s">
        <v>72</v>
      </c>
      <c r="B21" s="7" t="str">
        <f t="shared" si="0"/>
        <v>да</v>
      </c>
      <c r="C21" s="7" t="s">
        <v>161</v>
      </c>
      <c r="D21" s="7" t="s">
        <v>30</v>
      </c>
      <c r="E21" s="22" t="s">
        <v>377</v>
      </c>
      <c r="F21" s="7">
        <v>10</v>
      </c>
      <c r="G21" s="7">
        <v>4</v>
      </c>
      <c r="H21" s="7">
        <v>5</v>
      </c>
      <c r="I21" s="7">
        <v>20</v>
      </c>
      <c r="J21" s="7">
        <v>17</v>
      </c>
      <c r="K21" s="39">
        <f t="shared" si="1"/>
        <v>56</v>
      </c>
      <c r="L21" s="45" t="s">
        <v>450</v>
      </c>
    </row>
    <row r="22" spans="1:12" ht="12.75">
      <c r="A22" s="8" t="s">
        <v>69</v>
      </c>
      <c r="B22" s="7" t="str">
        <f t="shared" si="0"/>
        <v>да</v>
      </c>
      <c r="C22" s="7" t="s">
        <v>161</v>
      </c>
      <c r="D22" s="7" t="s">
        <v>30</v>
      </c>
      <c r="E22" s="22" t="s">
        <v>377</v>
      </c>
      <c r="F22" s="7">
        <v>10</v>
      </c>
      <c r="G22" s="7">
        <v>6</v>
      </c>
      <c r="H22" s="7"/>
      <c r="I22" s="7">
        <v>20</v>
      </c>
      <c r="J22" s="7">
        <v>20</v>
      </c>
      <c r="K22" s="39">
        <f t="shared" si="1"/>
        <v>56</v>
      </c>
      <c r="L22" s="45" t="s">
        <v>450</v>
      </c>
    </row>
    <row r="23" spans="1:12" ht="12.75">
      <c r="A23" s="8" t="s">
        <v>74</v>
      </c>
      <c r="B23" s="7" t="str">
        <f t="shared" si="0"/>
        <v>да</v>
      </c>
      <c r="C23" s="7" t="s">
        <v>161</v>
      </c>
      <c r="D23" s="7" t="s">
        <v>30</v>
      </c>
      <c r="E23" s="22" t="s">
        <v>377</v>
      </c>
      <c r="F23" s="7">
        <v>10</v>
      </c>
      <c r="G23" s="7"/>
      <c r="H23" s="7">
        <v>16</v>
      </c>
      <c r="I23" s="7">
        <v>5</v>
      </c>
      <c r="J23" s="7">
        <v>20</v>
      </c>
      <c r="K23" s="39">
        <f t="shared" si="1"/>
        <v>51</v>
      </c>
      <c r="L23" s="45" t="s">
        <v>450</v>
      </c>
    </row>
    <row r="24" spans="1:12" ht="12.75">
      <c r="A24" s="8" t="s">
        <v>49</v>
      </c>
      <c r="B24" s="7" t="str">
        <f t="shared" si="0"/>
        <v>да</v>
      </c>
      <c r="C24" s="7" t="s">
        <v>161</v>
      </c>
      <c r="D24" s="7" t="s">
        <v>30</v>
      </c>
      <c r="E24" s="22" t="s">
        <v>379</v>
      </c>
      <c r="F24" s="7"/>
      <c r="G24" s="7"/>
      <c r="H24" s="7">
        <v>10</v>
      </c>
      <c r="I24" s="7">
        <v>20</v>
      </c>
      <c r="J24" s="7">
        <v>20</v>
      </c>
      <c r="K24" s="39">
        <f t="shared" si="1"/>
        <v>50</v>
      </c>
      <c r="L24" s="45" t="s">
        <v>450</v>
      </c>
    </row>
    <row r="25" spans="1:12" ht="12.75">
      <c r="A25" s="8" t="s">
        <v>131</v>
      </c>
      <c r="B25" s="7" t="str">
        <f t="shared" si="0"/>
        <v>да</v>
      </c>
      <c r="C25" s="7" t="s">
        <v>161</v>
      </c>
      <c r="D25" s="7" t="s">
        <v>30</v>
      </c>
      <c r="E25" s="22" t="s">
        <v>378</v>
      </c>
      <c r="F25" s="7">
        <v>10</v>
      </c>
      <c r="G25" s="7">
        <v>9</v>
      </c>
      <c r="H25" s="7"/>
      <c r="I25" s="7">
        <v>20</v>
      </c>
      <c r="J25" s="7">
        <v>9</v>
      </c>
      <c r="K25" s="39">
        <f t="shared" si="1"/>
        <v>48</v>
      </c>
      <c r="L25" s="45" t="s">
        <v>449</v>
      </c>
    </row>
    <row r="26" spans="1:12" ht="12.75">
      <c r="A26" s="8" t="s">
        <v>64</v>
      </c>
      <c r="B26" s="7" t="str">
        <f t="shared" si="0"/>
        <v>да</v>
      </c>
      <c r="C26" s="7" t="s">
        <v>161</v>
      </c>
      <c r="D26" s="7" t="s">
        <v>30</v>
      </c>
      <c r="E26" s="22" t="s">
        <v>377</v>
      </c>
      <c r="F26" s="7">
        <v>10</v>
      </c>
      <c r="G26" s="7">
        <v>8</v>
      </c>
      <c r="H26" s="7">
        <v>5</v>
      </c>
      <c r="I26" s="7">
        <v>20</v>
      </c>
      <c r="J26" s="7">
        <v>4</v>
      </c>
      <c r="K26" s="39">
        <f t="shared" si="1"/>
        <v>47</v>
      </c>
      <c r="L26" s="45" t="s">
        <v>449</v>
      </c>
    </row>
    <row r="27" spans="1:12" ht="12.75">
      <c r="A27" s="8" t="s">
        <v>50</v>
      </c>
      <c r="B27" s="7" t="str">
        <f t="shared" si="0"/>
        <v>да</v>
      </c>
      <c r="C27" s="7" t="s">
        <v>161</v>
      </c>
      <c r="D27" s="7" t="s">
        <v>30</v>
      </c>
      <c r="E27" s="22" t="s">
        <v>379</v>
      </c>
      <c r="F27" s="7">
        <v>10</v>
      </c>
      <c r="G27" s="7"/>
      <c r="H27" s="7">
        <v>8</v>
      </c>
      <c r="I27" s="7">
        <v>20</v>
      </c>
      <c r="J27" s="7">
        <v>6</v>
      </c>
      <c r="K27" s="39">
        <f t="shared" si="1"/>
        <v>44</v>
      </c>
      <c r="L27" s="45" t="s">
        <v>449</v>
      </c>
    </row>
    <row r="28" spans="1:12" ht="12.75">
      <c r="A28" s="8" t="s">
        <v>126</v>
      </c>
      <c r="B28" s="7" t="str">
        <f t="shared" si="0"/>
        <v>да</v>
      </c>
      <c r="C28" s="7" t="s">
        <v>161</v>
      </c>
      <c r="D28" s="7" t="s">
        <v>30</v>
      </c>
      <c r="E28" s="22" t="s">
        <v>381</v>
      </c>
      <c r="F28" s="7">
        <v>12</v>
      </c>
      <c r="G28" s="7">
        <v>5</v>
      </c>
      <c r="H28" s="7">
        <v>2</v>
      </c>
      <c r="I28" s="7">
        <v>20</v>
      </c>
      <c r="J28" s="7">
        <v>4</v>
      </c>
      <c r="K28" s="39">
        <f t="shared" si="1"/>
        <v>43</v>
      </c>
      <c r="L28" s="45" t="s">
        <v>449</v>
      </c>
    </row>
    <row r="29" spans="1:12" ht="12.75">
      <c r="A29" s="8" t="s">
        <v>77</v>
      </c>
      <c r="B29" s="7" t="str">
        <f t="shared" si="0"/>
        <v>да</v>
      </c>
      <c r="C29" s="7" t="s">
        <v>161</v>
      </c>
      <c r="D29" s="7" t="s">
        <v>30</v>
      </c>
      <c r="E29" s="22" t="s">
        <v>377</v>
      </c>
      <c r="F29" s="7">
        <v>10</v>
      </c>
      <c r="G29" s="7">
        <v>1</v>
      </c>
      <c r="H29" s="7"/>
      <c r="I29" s="7">
        <v>20</v>
      </c>
      <c r="J29" s="7">
        <v>11</v>
      </c>
      <c r="K29" s="39">
        <f t="shared" si="1"/>
        <v>42</v>
      </c>
      <c r="L29" s="45" t="s">
        <v>449</v>
      </c>
    </row>
    <row r="30" spans="1:12" ht="12.75">
      <c r="A30" s="8" t="s">
        <v>124</v>
      </c>
      <c r="B30" s="7" t="str">
        <f t="shared" si="0"/>
        <v>да</v>
      </c>
      <c r="C30" s="7" t="s">
        <v>161</v>
      </c>
      <c r="D30" s="7" t="s">
        <v>30</v>
      </c>
      <c r="E30" s="22" t="s">
        <v>381</v>
      </c>
      <c r="F30" s="7">
        <v>10</v>
      </c>
      <c r="G30" s="7">
        <v>8</v>
      </c>
      <c r="H30" s="7"/>
      <c r="I30" s="7">
        <v>20</v>
      </c>
      <c r="J30" s="7">
        <v>4</v>
      </c>
      <c r="K30" s="39">
        <f t="shared" si="1"/>
        <v>42</v>
      </c>
      <c r="L30" s="45" t="s">
        <v>449</v>
      </c>
    </row>
    <row r="31" spans="1:12" ht="12.75">
      <c r="A31" s="8" t="s">
        <v>53</v>
      </c>
      <c r="B31" s="7" t="str">
        <f t="shared" si="0"/>
        <v>да</v>
      </c>
      <c r="C31" s="7" t="s">
        <v>161</v>
      </c>
      <c r="D31" s="7" t="s">
        <v>30</v>
      </c>
      <c r="E31" s="22" t="s">
        <v>379</v>
      </c>
      <c r="F31" s="7">
        <v>8</v>
      </c>
      <c r="G31" s="7">
        <v>7</v>
      </c>
      <c r="H31" s="7">
        <v>2</v>
      </c>
      <c r="I31" s="7">
        <v>20</v>
      </c>
      <c r="J31" s="7">
        <v>4</v>
      </c>
      <c r="K31" s="39">
        <f t="shared" si="1"/>
        <v>41</v>
      </c>
      <c r="L31" s="45" t="s">
        <v>449</v>
      </c>
    </row>
    <row r="32" spans="1:12" ht="12.75">
      <c r="A32" s="8" t="s">
        <v>57</v>
      </c>
      <c r="B32" s="7" t="str">
        <f t="shared" si="0"/>
        <v>да</v>
      </c>
      <c r="C32" s="7" t="s">
        <v>161</v>
      </c>
      <c r="D32" s="7" t="s">
        <v>30</v>
      </c>
      <c r="E32" s="22" t="s">
        <v>378</v>
      </c>
      <c r="F32" s="7">
        <v>10</v>
      </c>
      <c r="G32" s="7">
        <v>4</v>
      </c>
      <c r="H32" s="7"/>
      <c r="I32" s="7">
        <v>20</v>
      </c>
      <c r="J32" s="7">
        <v>6</v>
      </c>
      <c r="K32" s="39">
        <f t="shared" si="1"/>
        <v>40</v>
      </c>
      <c r="L32" s="45" t="s">
        <v>449</v>
      </c>
    </row>
    <row r="33" spans="1:12" ht="12.75">
      <c r="A33" s="23" t="s">
        <v>385</v>
      </c>
      <c r="B33" s="7" t="str">
        <f t="shared" si="0"/>
        <v>не</v>
      </c>
      <c r="C33" s="20" t="s">
        <v>170</v>
      </c>
      <c r="D33" s="7" t="s">
        <v>30</v>
      </c>
      <c r="E33" s="22" t="s">
        <v>435</v>
      </c>
      <c r="F33" s="7">
        <v>10</v>
      </c>
      <c r="G33" s="7">
        <v>3</v>
      </c>
      <c r="H33" s="7">
        <v>5</v>
      </c>
      <c r="I33" s="7">
        <v>20</v>
      </c>
      <c r="J33" s="7">
        <v>2</v>
      </c>
      <c r="K33" s="39">
        <f t="shared" si="1"/>
        <v>40</v>
      </c>
      <c r="L33" s="45" t="s">
        <v>449</v>
      </c>
    </row>
    <row r="34" spans="1:12" ht="12.75">
      <c r="A34" s="8" t="s">
        <v>71</v>
      </c>
      <c r="B34" s="7" t="str">
        <f t="shared" si="0"/>
        <v>да</v>
      </c>
      <c r="C34" s="7" t="s">
        <v>161</v>
      </c>
      <c r="D34" s="7" t="s">
        <v>30</v>
      </c>
      <c r="E34" s="22" t="s">
        <v>377</v>
      </c>
      <c r="F34" s="7">
        <v>10</v>
      </c>
      <c r="G34" s="7">
        <v>6</v>
      </c>
      <c r="H34" s="7"/>
      <c r="I34" s="7">
        <v>20</v>
      </c>
      <c r="J34" s="7">
        <v>4</v>
      </c>
      <c r="K34" s="39">
        <f t="shared" si="1"/>
        <v>40</v>
      </c>
      <c r="L34" s="45" t="s">
        <v>449</v>
      </c>
    </row>
    <row r="35" spans="1:12" ht="12.75">
      <c r="A35" s="8" t="s">
        <v>135</v>
      </c>
      <c r="B35" s="7" t="str">
        <f t="shared" si="0"/>
        <v>да</v>
      </c>
      <c r="C35" s="7" t="s">
        <v>161</v>
      </c>
      <c r="D35" s="7" t="s">
        <v>30</v>
      </c>
      <c r="E35" s="22" t="s">
        <v>378</v>
      </c>
      <c r="F35" s="7">
        <v>10</v>
      </c>
      <c r="G35" s="7">
        <v>4</v>
      </c>
      <c r="H35" s="7" t="s">
        <v>412</v>
      </c>
      <c r="I35" s="7">
        <v>18</v>
      </c>
      <c r="J35" s="7">
        <v>8</v>
      </c>
      <c r="K35" s="39">
        <f t="shared" si="1"/>
        <v>40</v>
      </c>
      <c r="L35" s="45" t="s">
        <v>449</v>
      </c>
    </row>
    <row r="36" spans="1:12" ht="12.75">
      <c r="A36" s="8" t="s">
        <v>127</v>
      </c>
      <c r="B36" s="7" t="str">
        <f t="shared" si="0"/>
        <v>да</v>
      </c>
      <c r="C36" s="7" t="s">
        <v>161</v>
      </c>
      <c r="D36" s="7" t="s">
        <v>30</v>
      </c>
      <c r="E36" s="22" t="s">
        <v>381</v>
      </c>
      <c r="F36" s="7">
        <v>6</v>
      </c>
      <c r="G36" s="7">
        <v>6</v>
      </c>
      <c r="H36" s="7">
        <v>5</v>
      </c>
      <c r="I36" s="7">
        <v>20</v>
      </c>
      <c r="J36" s="7">
        <v>2</v>
      </c>
      <c r="K36" s="39">
        <f t="shared" si="1"/>
        <v>39</v>
      </c>
      <c r="L36" s="45" t="s">
        <v>449</v>
      </c>
    </row>
    <row r="37" spans="1:12" ht="12.75">
      <c r="A37" s="8" t="s">
        <v>51</v>
      </c>
      <c r="B37" s="7" t="str">
        <f t="shared" si="0"/>
        <v>да</v>
      </c>
      <c r="C37" s="7" t="s">
        <v>161</v>
      </c>
      <c r="D37" s="7" t="s">
        <v>30</v>
      </c>
      <c r="E37" s="22" t="s">
        <v>379</v>
      </c>
      <c r="F37" s="7">
        <v>10</v>
      </c>
      <c r="G37" s="7"/>
      <c r="H37" s="7">
        <v>2</v>
      </c>
      <c r="I37" s="7">
        <v>20</v>
      </c>
      <c r="J37" s="7">
        <v>6</v>
      </c>
      <c r="K37" s="39">
        <f t="shared" si="1"/>
        <v>38</v>
      </c>
      <c r="L37" s="45" t="s">
        <v>449</v>
      </c>
    </row>
    <row r="38" spans="1:12" ht="12.75">
      <c r="A38" s="8" t="s">
        <v>59</v>
      </c>
      <c r="B38" s="7" t="str">
        <f t="shared" si="0"/>
        <v>да</v>
      </c>
      <c r="C38" s="7" t="s">
        <v>161</v>
      </c>
      <c r="D38" s="7" t="s">
        <v>30</v>
      </c>
      <c r="E38" s="22" t="s">
        <v>378</v>
      </c>
      <c r="F38" s="7">
        <v>16</v>
      </c>
      <c r="G38" s="7"/>
      <c r="H38" s="7"/>
      <c r="I38" s="7">
        <v>20</v>
      </c>
      <c r="J38" s="7">
        <v>2</v>
      </c>
      <c r="K38" s="39">
        <f t="shared" si="1"/>
        <v>38</v>
      </c>
      <c r="L38" s="45" t="s">
        <v>449</v>
      </c>
    </row>
    <row r="39" spans="1:12" ht="12.75">
      <c r="A39" s="8" t="s">
        <v>96</v>
      </c>
      <c r="B39" s="7" t="str">
        <f t="shared" si="0"/>
        <v>не</v>
      </c>
      <c r="C39" s="7" t="s">
        <v>167</v>
      </c>
      <c r="D39" s="7" t="s">
        <v>30</v>
      </c>
      <c r="E39" s="22" t="s">
        <v>378</v>
      </c>
      <c r="F39" s="7">
        <v>10</v>
      </c>
      <c r="G39" s="7">
        <v>8</v>
      </c>
      <c r="H39" s="7"/>
      <c r="I39" s="7">
        <v>20</v>
      </c>
      <c r="J39" s="7"/>
      <c r="K39" s="39">
        <f t="shared" si="1"/>
        <v>38</v>
      </c>
      <c r="L39" s="45" t="s">
        <v>449</v>
      </c>
    </row>
    <row r="40" spans="1:12" ht="12.75">
      <c r="A40" s="8" t="s">
        <v>138</v>
      </c>
      <c r="B40" s="7" t="str">
        <f aca="true" t="shared" si="2" ref="B40:B71">IF(C40="Математичка","да","не")</f>
        <v>да</v>
      </c>
      <c r="C40" s="7" t="s">
        <v>161</v>
      </c>
      <c r="D40" s="7" t="s">
        <v>30</v>
      </c>
      <c r="E40" s="22" t="s">
        <v>379</v>
      </c>
      <c r="F40" s="7">
        <v>8</v>
      </c>
      <c r="G40" s="7">
        <v>4</v>
      </c>
      <c r="H40" s="7"/>
      <c r="I40" s="7">
        <v>20</v>
      </c>
      <c r="J40" s="7">
        <v>6</v>
      </c>
      <c r="K40" s="39">
        <f aca="true" t="shared" si="3" ref="K40:K71">SUM(F40:J40)</f>
        <v>38</v>
      </c>
      <c r="L40" s="45" t="s">
        <v>449</v>
      </c>
    </row>
    <row r="41" spans="1:12" ht="12.75">
      <c r="A41" s="8" t="s">
        <v>141</v>
      </c>
      <c r="B41" s="7" t="str">
        <f t="shared" si="2"/>
        <v>да</v>
      </c>
      <c r="C41" s="7" t="s">
        <v>161</v>
      </c>
      <c r="D41" s="7" t="s">
        <v>30</v>
      </c>
      <c r="E41" s="22" t="s">
        <v>378</v>
      </c>
      <c r="F41" s="7">
        <v>10</v>
      </c>
      <c r="G41" s="7">
        <v>3</v>
      </c>
      <c r="H41" s="7"/>
      <c r="I41" s="7">
        <v>5</v>
      </c>
      <c r="J41" s="7">
        <v>20</v>
      </c>
      <c r="K41" s="39">
        <f t="shared" si="3"/>
        <v>38</v>
      </c>
      <c r="L41" s="45" t="s">
        <v>449</v>
      </c>
    </row>
    <row r="42" spans="1:12" ht="12.75">
      <c r="A42" s="8" t="s">
        <v>144</v>
      </c>
      <c r="B42" s="7" t="str">
        <f t="shared" si="2"/>
        <v>да</v>
      </c>
      <c r="C42" s="7" t="s">
        <v>161</v>
      </c>
      <c r="D42" s="7" t="s">
        <v>30</v>
      </c>
      <c r="E42" s="22" t="s">
        <v>378</v>
      </c>
      <c r="F42" s="7">
        <v>10</v>
      </c>
      <c r="G42" s="7">
        <v>4</v>
      </c>
      <c r="H42" s="7"/>
      <c r="I42" s="7">
        <v>20</v>
      </c>
      <c r="J42" s="7">
        <v>4</v>
      </c>
      <c r="K42" s="39">
        <f t="shared" si="3"/>
        <v>38</v>
      </c>
      <c r="L42" s="45" t="s">
        <v>449</v>
      </c>
    </row>
    <row r="43" spans="1:12" ht="12.75">
      <c r="A43" s="8" t="s">
        <v>112</v>
      </c>
      <c r="B43" s="7" t="str">
        <f t="shared" si="2"/>
        <v>не</v>
      </c>
      <c r="C43" s="7" t="s">
        <v>164</v>
      </c>
      <c r="D43" s="7" t="s">
        <v>30</v>
      </c>
      <c r="E43" s="22" t="s">
        <v>436</v>
      </c>
      <c r="F43" s="7"/>
      <c r="G43" s="7">
        <v>6</v>
      </c>
      <c r="H43" s="7">
        <v>10</v>
      </c>
      <c r="I43" s="7">
        <v>20</v>
      </c>
      <c r="J43" s="7"/>
      <c r="K43" s="39">
        <f t="shared" si="3"/>
        <v>36</v>
      </c>
      <c r="L43" s="45" t="s">
        <v>449</v>
      </c>
    </row>
    <row r="44" spans="1:12" ht="12.75">
      <c r="A44" s="8" t="s">
        <v>97</v>
      </c>
      <c r="B44" s="7" t="str">
        <f t="shared" si="2"/>
        <v>не</v>
      </c>
      <c r="C44" s="7" t="s">
        <v>167</v>
      </c>
      <c r="D44" s="7" t="s">
        <v>30</v>
      </c>
      <c r="E44" s="22" t="s">
        <v>378</v>
      </c>
      <c r="F44" s="7">
        <v>10</v>
      </c>
      <c r="G44" s="7">
        <v>4</v>
      </c>
      <c r="H44" s="7"/>
      <c r="I44" s="7">
        <v>20</v>
      </c>
      <c r="J44" s="7">
        <v>2</v>
      </c>
      <c r="K44" s="39">
        <f t="shared" si="3"/>
        <v>36</v>
      </c>
      <c r="L44" s="45" t="s">
        <v>449</v>
      </c>
    </row>
    <row r="45" spans="1:12" ht="12.75">
      <c r="A45" s="23" t="s">
        <v>89</v>
      </c>
      <c r="B45" s="7" t="str">
        <f t="shared" si="2"/>
        <v>не</v>
      </c>
      <c r="C45" s="20" t="s">
        <v>169</v>
      </c>
      <c r="D45" s="7" t="s">
        <v>30</v>
      </c>
      <c r="E45" s="22" t="s">
        <v>437</v>
      </c>
      <c r="F45" s="7">
        <v>10</v>
      </c>
      <c r="G45" s="7"/>
      <c r="H45" s="7">
        <v>2</v>
      </c>
      <c r="I45" s="7">
        <v>20</v>
      </c>
      <c r="J45" s="7">
        <v>4</v>
      </c>
      <c r="K45" s="39">
        <f t="shared" si="3"/>
        <v>36</v>
      </c>
      <c r="L45" s="45" t="s">
        <v>449</v>
      </c>
    </row>
    <row r="46" spans="1:12" ht="12.75">
      <c r="A46" s="8" t="s">
        <v>143</v>
      </c>
      <c r="B46" s="7" t="str">
        <f t="shared" si="2"/>
        <v>да</v>
      </c>
      <c r="C46" s="7" t="s">
        <v>161</v>
      </c>
      <c r="D46" s="7" t="s">
        <v>30</v>
      </c>
      <c r="E46" s="22" t="s">
        <v>378</v>
      </c>
      <c r="F46" s="7">
        <v>6</v>
      </c>
      <c r="G46" s="7">
        <v>4</v>
      </c>
      <c r="H46" s="7"/>
      <c r="I46" s="7">
        <v>20</v>
      </c>
      <c r="J46" s="7">
        <v>6</v>
      </c>
      <c r="K46" s="39">
        <f t="shared" si="3"/>
        <v>36</v>
      </c>
      <c r="L46" s="45" t="s">
        <v>449</v>
      </c>
    </row>
    <row r="47" spans="1:12" ht="12.75">
      <c r="A47" s="8" t="s">
        <v>125</v>
      </c>
      <c r="B47" s="7" t="str">
        <f t="shared" si="2"/>
        <v>да</v>
      </c>
      <c r="C47" s="7" t="s">
        <v>161</v>
      </c>
      <c r="D47" s="7" t="s">
        <v>30</v>
      </c>
      <c r="E47" s="22" t="s">
        <v>381</v>
      </c>
      <c r="F47" s="7">
        <v>9</v>
      </c>
      <c r="G47" s="7">
        <v>4</v>
      </c>
      <c r="H47" s="7"/>
      <c r="I47" s="7">
        <v>20</v>
      </c>
      <c r="J47" s="7">
        <v>2</v>
      </c>
      <c r="K47" s="39">
        <f t="shared" si="3"/>
        <v>35</v>
      </c>
      <c r="L47" s="45" t="s">
        <v>449</v>
      </c>
    </row>
    <row r="48" spans="1:12" ht="12.75">
      <c r="A48" s="23" t="s">
        <v>92</v>
      </c>
      <c r="B48" s="7" t="str">
        <f t="shared" si="2"/>
        <v>не</v>
      </c>
      <c r="C48" s="20" t="s">
        <v>169</v>
      </c>
      <c r="D48" s="7" t="s">
        <v>30</v>
      </c>
      <c r="E48" s="22" t="s">
        <v>437</v>
      </c>
      <c r="F48" s="7">
        <v>10</v>
      </c>
      <c r="G48" s="7"/>
      <c r="H48" s="7"/>
      <c r="I48" s="7">
        <v>20</v>
      </c>
      <c r="J48" s="7">
        <v>4</v>
      </c>
      <c r="K48" s="39">
        <f t="shared" si="3"/>
        <v>34</v>
      </c>
      <c r="L48" s="45" t="s">
        <v>448</v>
      </c>
    </row>
    <row r="49" spans="1:12" ht="12.75">
      <c r="A49" s="23" t="s">
        <v>88</v>
      </c>
      <c r="B49" s="7" t="str">
        <f t="shared" si="2"/>
        <v>не</v>
      </c>
      <c r="C49" s="20" t="s">
        <v>169</v>
      </c>
      <c r="D49" s="7" t="s">
        <v>30</v>
      </c>
      <c r="E49" s="22" t="s">
        <v>437</v>
      </c>
      <c r="F49" s="7">
        <v>10</v>
      </c>
      <c r="G49" s="7"/>
      <c r="H49" s="7"/>
      <c r="I49" s="7">
        <v>20</v>
      </c>
      <c r="J49" s="7">
        <v>4</v>
      </c>
      <c r="K49" s="39">
        <f t="shared" si="3"/>
        <v>34</v>
      </c>
      <c r="L49" s="45" t="s">
        <v>448</v>
      </c>
    </row>
    <row r="50" spans="1:12" ht="12.75">
      <c r="A50" s="8" t="s">
        <v>78</v>
      </c>
      <c r="B50" s="7" t="str">
        <f t="shared" si="2"/>
        <v>да</v>
      </c>
      <c r="C50" s="7" t="s">
        <v>161</v>
      </c>
      <c r="D50" s="7" t="s">
        <v>30</v>
      </c>
      <c r="E50" s="22" t="s">
        <v>377</v>
      </c>
      <c r="F50" s="7">
        <v>10</v>
      </c>
      <c r="G50" s="7"/>
      <c r="H50" s="7">
        <v>2</v>
      </c>
      <c r="I50" s="7">
        <v>20</v>
      </c>
      <c r="J50" s="7">
        <v>2</v>
      </c>
      <c r="K50" s="39">
        <f t="shared" si="3"/>
        <v>34</v>
      </c>
      <c r="L50" s="45" t="s">
        <v>448</v>
      </c>
    </row>
    <row r="51" spans="1:12" ht="12.75">
      <c r="A51" s="8" t="s">
        <v>76</v>
      </c>
      <c r="B51" s="7" t="str">
        <f t="shared" si="2"/>
        <v>да</v>
      </c>
      <c r="C51" s="7" t="s">
        <v>161</v>
      </c>
      <c r="D51" s="7" t="s">
        <v>30</v>
      </c>
      <c r="E51" s="22" t="s">
        <v>377</v>
      </c>
      <c r="F51" s="7">
        <v>10</v>
      </c>
      <c r="G51" s="7"/>
      <c r="H51" s="7">
        <v>2</v>
      </c>
      <c r="I51" s="7">
        <v>20</v>
      </c>
      <c r="J51" s="7">
        <v>2</v>
      </c>
      <c r="K51" s="39">
        <f t="shared" si="3"/>
        <v>34</v>
      </c>
      <c r="L51" s="45" t="s">
        <v>448</v>
      </c>
    </row>
    <row r="52" spans="1:12" ht="12.75">
      <c r="A52" s="8" t="s">
        <v>136</v>
      </c>
      <c r="B52" s="7" t="str">
        <f t="shared" si="2"/>
        <v>да</v>
      </c>
      <c r="C52" s="7" t="s">
        <v>161</v>
      </c>
      <c r="D52" s="7" t="s">
        <v>30</v>
      </c>
      <c r="E52" s="22" t="s">
        <v>381</v>
      </c>
      <c r="F52" s="7">
        <v>10</v>
      </c>
      <c r="G52" s="7"/>
      <c r="H52" s="7"/>
      <c r="I52" s="7">
        <v>20</v>
      </c>
      <c r="J52" s="7">
        <v>4</v>
      </c>
      <c r="K52" s="39">
        <f t="shared" si="3"/>
        <v>34</v>
      </c>
      <c r="L52" s="45" t="s">
        <v>448</v>
      </c>
    </row>
    <row r="53" spans="1:12" ht="12.75">
      <c r="A53" s="8" t="s">
        <v>133</v>
      </c>
      <c r="B53" s="7" t="str">
        <f t="shared" si="2"/>
        <v>да</v>
      </c>
      <c r="C53" s="7" t="s">
        <v>161</v>
      </c>
      <c r="D53" s="7" t="s">
        <v>30</v>
      </c>
      <c r="E53" s="22" t="s">
        <v>381</v>
      </c>
      <c r="F53" s="7">
        <v>10</v>
      </c>
      <c r="G53" s="7"/>
      <c r="H53" s="7"/>
      <c r="I53" s="7">
        <v>20</v>
      </c>
      <c r="J53" s="7">
        <v>4</v>
      </c>
      <c r="K53" s="39">
        <f t="shared" si="3"/>
        <v>34</v>
      </c>
      <c r="L53" s="45" t="s">
        <v>448</v>
      </c>
    </row>
    <row r="54" spans="1:12" ht="12.75">
      <c r="A54" s="8" t="s">
        <v>52</v>
      </c>
      <c r="B54" s="7" t="str">
        <f t="shared" si="2"/>
        <v>да</v>
      </c>
      <c r="C54" s="7" t="s">
        <v>161</v>
      </c>
      <c r="D54" s="7" t="s">
        <v>30</v>
      </c>
      <c r="E54" s="22" t="s">
        <v>379</v>
      </c>
      <c r="F54" s="7">
        <v>9</v>
      </c>
      <c r="G54" s="7"/>
      <c r="H54" s="7"/>
      <c r="I54" s="7">
        <v>20</v>
      </c>
      <c r="J54" s="7">
        <v>4</v>
      </c>
      <c r="K54" s="39">
        <f t="shared" si="3"/>
        <v>33</v>
      </c>
      <c r="L54" s="45" t="s">
        <v>448</v>
      </c>
    </row>
    <row r="55" spans="1:12" ht="12.75">
      <c r="A55" s="8" t="s">
        <v>117</v>
      </c>
      <c r="B55" s="7" t="str">
        <f t="shared" si="2"/>
        <v>не</v>
      </c>
      <c r="C55" s="7" t="s">
        <v>163</v>
      </c>
      <c r="D55" s="7" t="s">
        <v>30</v>
      </c>
      <c r="E55" s="22" t="s">
        <v>438</v>
      </c>
      <c r="F55" s="7">
        <v>10</v>
      </c>
      <c r="G55" s="7">
        <v>7</v>
      </c>
      <c r="H55" s="7">
        <v>5</v>
      </c>
      <c r="I55" s="7">
        <v>5</v>
      </c>
      <c r="J55" s="7">
        <v>6</v>
      </c>
      <c r="K55" s="39">
        <f t="shared" si="3"/>
        <v>33</v>
      </c>
      <c r="L55" s="45" t="s">
        <v>448</v>
      </c>
    </row>
    <row r="56" spans="1:12" ht="12.75">
      <c r="A56" s="8" t="s">
        <v>68</v>
      </c>
      <c r="B56" s="7" t="str">
        <f t="shared" si="2"/>
        <v>да</v>
      </c>
      <c r="C56" s="7" t="s">
        <v>161</v>
      </c>
      <c r="D56" s="7" t="s">
        <v>30</v>
      </c>
      <c r="E56" s="22" t="s">
        <v>377</v>
      </c>
      <c r="F56" s="7">
        <v>2</v>
      </c>
      <c r="G56" s="7">
        <v>3</v>
      </c>
      <c r="H56" s="7">
        <v>2</v>
      </c>
      <c r="I56" s="7">
        <v>20</v>
      </c>
      <c r="J56" s="7">
        <v>6</v>
      </c>
      <c r="K56" s="39">
        <f t="shared" si="3"/>
        <v>33</v>
      </c>
      <c r="L56" s="45" t="s">
        <v>448</v>
      </c>
    </row>
    <row r="57" spans="1:12" ht="12.75">
      <c r="A57" s="8" t="s">
        <v>411</v>
      </c>
      <c r="B57" s="7" t="str">
        <f t="shared" si="2"/>
        <v>да</v>
      </c>
      <c r="C57" s="7" t="s">
        <v>161</v>
      </c>
      <c r="D57" s="7" t="s">
        <v>30</v>
      </c>
      <c r="E57" s="22" t="s">
        <v>381</v>
      </c>
      <c r="F57" s="7">
        <v>6</v>
      </c>
      <c r="G57" s="7">
        <v>3</v>
      </c>
      <c r="H57" s="7"/>
      <c r="I57" s="7">
        <v>20</v>
      </c>
      <c r="J57" s="7">
        <v>4</v>
      </c>
      <c r="K57" s="39">
        <f t="shared" si="3"/>
        <v>33</v>
      </c>
      <c r="L57" s="45" t="s">
        <v>448</v>
      </c>
    </row>
    <row r="58" spans="1:12" ht="12.75">
      <c r="A58" s="8" t="s">
        <v>54</v>
      </c>
      <c r="B58" s="7" t="str">
        <f t="shared" si="2"/>
        <v>да</v>
      </c>
      <c r="C58" s="7" t="s">
        <v>161</v>
      </c>
      <c r="D58" s="7" t="s">
        <v>30</v>
      </c>
      <c r="E58" s="22" t="s">
        <v>379</v>
      </c>
      <c r="F58" s="7">
        <v>10</v>
      </c>
      <c r="G58" s="7"/>
      <c r="H58" s="7"/>
      <c r="I58" s="7">
        <v>20</v>
      </c>
      <c r="J58" s="7">
        <v>2</v>
      </c>
      <c r="K58" s="39">
        <f t="shared" si="3"/>
        <v>32</v>
      </c>
      <c r="L58" s="45" t="s">
        <v>448</v>
      </c>
    </row>
    <row r="59" spans="1:12" ht="12.75">
      <c r="A59" s="23" t="s">
        <v>84</v>
      </c>
      <c r="B59" s="7" t="str">
        <f t="shared" si="2"/>
        <v>не</v>
      </c>
      <c r="C59" s="20" t="s">
        <v>170</v>
      </c>
      <c r="D59" s="7" t="s">
        <v>30</v>
      </c>
      <c r="E59" s="22" t="s">
        <v>435</v>
      </c>
      <c r="F59" s="7">
        <v>10</v>
      </c>
      <c r="G59" s="7"/>
      <c r="H59" s="7"/>
      <c r="I59" s="7">
        <v>20</v>
      </c>
      <c r="J59" s="7">
        <v>2</v>
      </c>
      <c r="K59" s="39">
        <f t="shared" si="3"/>
        <v>32</v>
      </c>
      <c r="L59" s="45" t="s">
        <v>448</v>
      </c>
    </row>
    <row r="60" spans="1:12" ht="12.75">
      <c r="A60" s="8" t="s">
        <v>128</v>
      </c>
      <c r="B60" s="7" t="str">
        <f t="shared" si="2"/>
        <v>да</v>
      </c>
      <c r="C60" s="7" t="s">
        <v>161</v>
      </c>
      <c r="D60" s="7" t="s">
        <v>30</v>
      </c>
      <c r="E60" s="22" t="s">
        <v>381</v>
      </c>
      <c r="F60" s="7">
        <v>10</v>
      </c>
      <c r="G60" s="7"/>
      <c r="H60" s="7"/>
      <c r="I60" s="7">
        <v>20</v>
      </c>
      <c r="J60" s="7">
        <v>2</v>
      </c>
      <c r="K60" s="39">
        <f t="shared" si="3"/>
        <v>32</v>
      </c>
      <c r="L60" s="45" t="s">
        <v>448</v>
      </c>
    </row>
    <row r="61" spans="1:12" ht="12.75">
      <c r="A61" s="8" t="s">
        <v>149</v>
      </c>
      <c r="B61" s="7" t="str">
        <f t="shared" si="2"/>
        <v>не</v>
      </c>
      <c r="C61" s="7" t="s">
        <v>162</v>
      </c>
      <c r="D61" s="7" t="s">
        <v>30</v>
      </c>
      <c r="E61" s="22" t="s">
        <v>394</v>
      </c>
      <c r="F61" s="7">
        <v>10</v>
      </c>
      <c r="G61" s="7"/>
      <c r="H61" s="7"/>
      <c r="I61" s="7">
        <v>20</v>
      </c>
      <c r="J61" s="7"/>
      <c r="K61" s="39">
        <f t="shared" si="3"/>
        <v>30</v>
      </c>
      <c r="L61" s="45" t="s">
        <v>448</v>
      </c>
    </row>
    <row r="62" spans="1:12" ht="12.75">
      <c r="A62" s="8" t="s">
        <v>120</v>
      </c>
      <c r="B62" s="7" t="str">
        <f t="shared" si="2"/>
        <v>не</v>
      </c>
      <c r="C62" s="7" t="s">
        <v>163</v>
      </c>
      <c r="D62" s="7" t="s">
        <v>30</v>
      </c>
      <c r="E62" s="22" t="s">
        <v>438</v>
      </c>
      <c r="F62" s="7">
        <v>10</v>
      </c>
      <c r="G62" s="7"/>
      <c r="H62" s="7"/>
      <c r="I62" s="7">
        <v>20</v>
      </c>
      <c r="J62" s="7"/>
      <c r="K62" s="39">
        <f t="shared" si="3"/>
        <v>30</v>
      </c>
      <c r="L62" s="45" t="s">
        <v>448</v>
      </c>
    </row>
    <row r="63" spans="1:12" ht="12.75">
      <c r="A63" s="8" t="s">
        <v>98</v>
      </c>
      <c r="B63" s="7" t="str">
        <f t="shared" si="2"/>
        <v>не</v>
      </c>
      <c r="C63" s="7" t="s">
        <v>167</v>
      </c>
      <c r="D63" s="7" t="s">
        <v>30</v>
      </c>
      <c r="E63" s="22" t="s">
        <v>378</v>
      </c>
      <c r="F63" s="7">
        <v>10</v>
      </c>
      <c r="G63" s="7"/>
      <c r="H63" s="7"/>
      <c r="I63" s="7">
        <v>20</v>
      </c>
      <c r="J63" s="7"/>
      <c r="K63" s="39">
        <f t="shared" si="3"/>
        <v>30</v>
      </c>
      <c r="L63" s="45" t="s">
        <v>448</v>
      </c>
    </row>
    <row r="64" spans="1:12" ht="12.75">
      <c r="A64" s="8" t="s">
        <v>122</v>
      </c>
      <c r="B64" s="7" t="str">
        <f t="shared" si="2"/>
        <v>да</v>
      </c>
      <c r="C64" s="7" t="s">
        <v>161</v>
      </c>
      <c r="D64" s="7" t="s">
        <v>30</v>
      </c>
      <c r="E64" s="22" t="s">
        <v>381</v>
      </c>
      <c r="F64" s="7">
        <v>10</v>
      </c>
      <c r="G64" s="7"/>
      <c r="H64" s="7"/>
      <c r="I64" s="7">
        <v>20</v>
      </c>
      <c r="J64" s="7"/>
      <c r="K64" s="39">
        <f t="shared" si="3"/>
        <v>30</v>
      </c>
      <c r="L64" s="45" t="s">
        <v>448</v>
      </c>
    </row>
    <row r="65" spans="1:12" ht="12.75">
      <c r="A65" s="8" t="s">
        <v>123</v>
      </c>
      <c r="B65" s="7" t="str">
        <f t="shared" si="2"/>
        <v>да</v>
      </c>
      <c r="C65" s="7" t="s">
        <v>161</v>
      </c>
      <c r="D65" s="7" t="s">
        <v>30</v>
      </c>
      <c r="E65" s="22" t="s">
        <v>381</v>
      </c>
      <c r="F65" s="7">
        <v>6</v>
      </c>
      <c r="G65" s="7">
        <v>2</v>
      </c>
      <c r="H65" s="7"/>
      <c r="I65" s="7">
        <v>20</v>
      </c>
      <c r="J65" s="7">
        <v>2</v>
      </c>
      <c r="K65" s="39">
        <f t="shared" si="3"/>
        <v>30</v>
      </c>
      <c r="L65" s="45" t="s">
        <v>448</v>
      </c>
    </row>
    <row r="66" spans="1:12" ht="12.75">
      <c r="A66" s="8" t="s">
        <v>139</v>
      </c>
      <c r="B66" s="7" t="str">
        <f t="shared" si="2"/>
        <v>да</v>
      </c>
      <c r="C66" s="7" t="s">
        <v>161</v>
      </c>
      <c r="D66" s="7" t="s">
        <v>30</v>
      </c>
      <c r="E66" s="22" t="s">
        <v>379</v>
      </c>
      <c r="F66" s="7">
        <v>10</v>
      </c>
      <c r="G66" s="7">
        <v>9</v>
      </c>
      <c r="H66" s="7"/>
      <c r="I66" s="7">
        <v>5</v>
      </c>
      <c r="J66" s="7">
        <v>6</v>
      </c>
      <c r="K66" s="39">
        <f t="shared" si="3"/>
        <v>30</v>
      </c>
      <c r="L66" s="45" t="s">
        <v>448</v>
      </c>
    </row>
    <row r="67" spans="1:12" ht="12.75">
      <c r="A67" s="8" t="s">
        <v>130</v>
      </c>
      <c r="B67" s="7" t="str">
        <f t="shared" si="2"/>
        <v>да</v>
      </c>
      <c r="C67" s="7" t="s">
        <v>161</v>
      </c>
      <c r="D67" s="7" t="s">
        <v>30</v>
      </c>
      <c r="E67" s="22" t="s">
        <v>381</v>
      </c>
      <c r="F67" s="7"/>
      <c r="G67" s="7"/>
      <c r="H67" s="7">
        <v>2</v>
      </c>
      <c r="I67" s="7">
        <v>20</v>
      </c>
      <c r="J67" s="7">
        <v>6</v>
      </c>
      <c r="K67" s="39">
        <f t="shared" si="3"/>
        <v>28</v>
      </c>
      <c r="L67" s="45"/>
    </row>
    <row r="68" spans="1:12" ht="12.75">
      <c r="A68" s="8" t="s">
        <v>110</v>
      </c>
      <c r="B68" s="7" t="str">
        <f t="shared" si="2"/>
        <v>не</v>
      </c>
      <c r="C68" s="7" t="s">
        <v>165</v>
      </c>
      <c r="D68" s="7" t="s">
        <v>30</v>
      </c>
      <c r="E68" s="22" t="s">
        <v>415</v>
      </c>
      <c r="F68" s="7">
        <v>6</v>
      </c>
      <c r="G68" s="7"/>
      <c r="H68" s="7"/>
      <c r="I68" s="7">
        <v>20</v>
      </c>
      <c r="J68" s="7"/>
      <c r="K68" s="39">
        <f t="shared" si="3"/>
        <v>26</v>
      </c>
      <c r="L68" s="45"/>
    </row>
    <row r="69" spans="1:12" ht="12.75">
      <c r="A69" s="8" t="s">
        <v>56</v>
      </c>
      <c r="B69" s="7" t="str">
        <f t="shared" si="2"/>
        <v>да</v>
      </c>
      <c r="C69" s="7" t="s">
        <v>161</v>
      </c>
      <c r="D69" s="7" t="s">
        <v>30</v>
      </c>
      <c r="E69" s="22" t="s">
        <v>381</v>
      </c>
      <c r="F69" s="7">
        <v>10</v>
      </c>
      <c r="G69" s="7">
        <v>5</v>
      </c>
      <c r="H69" s="7">
        <v>10</v>
      </c>
      <c r="I69" s="7"/>
      <c r="J69" s="7"/>
      <c r="K69" s="39">
        <f t="shared" si="3"/>
        <v>25</v>
      </c>
      <c r="L69" s="45"/>
    </row>
    <row r="70" spans="1:12" ht="12.75">
      <c r="A70" s="8" t="s">
        <v>113</v>
      </c>
      <c r="B70" s="7" t="str">
        <f t="shared" si="2"/>
        <v>не</v>
      </c>
      <c r="C70" s="7" t="s">
        <v>163</v>
      </c>
      <c r="D70" s="7" t="s">
        <v>30</v>
      </c>
      <c r="E70" s="22" t="s">
        <v>438</v>
      </c>
      <c r="F70" s="7">
        <v>5</v>
      </c>
      <c r="G70" s="7"/>
      <c r="H70" s="7"/>
      <c r="I70" s="7">
        <v>20</v>
      </c>
      <c r="J70" s="7"/>
      <c r="K70" s="39">
        <f t="shared" si="3"/>
        <v>25</v>
      </c>
      <c r="L70" s="45"/>
    </row>
    <row r="71" spans="1:12" ht="12.75">
      <c r="A71" s="8" t="s">
        <v>106</v>
      </c>
      <c r="B71" s="7" t="str">
        <f t="shared" si="2"/>
        <v>не</v>
      </c>
      <c r="C71" s="7" t="s">
        <v>166</v>
      </c>
      <c r="D71" s="7" t="s">
        <v>30</v>
      </c>
      <c r="E71" s="22" t="s">
        <v>439</v>
      </c>
      <c r="F71" s="7">
        <v>10</v>
      </c>
      <c r="G71" s="7">
        <v>7</v>
      </c>
      <c r="H71" s="7">
        <v>2</v>
      </c>
      <c r="I71" s="7">
        <v>2</v>
      </c>
      <c r="J71" s="7">
        <v>4</v>
      </c>
      <c r="K71" s="39">
        <f t="shared" si="3"/>
        <v>25</v>
      </c>
      <c r="L71" s="45"/>
    </row>
    <row r="72" spans="1:12" ht="12.75">
      <c r="A72" s="8" t="s">
        <v>134</v>
      </c>
      <c r="B72" s="7" t="str">
        <f aca="true" t="shared" si="4" ref="B72:B103">IF(C72="Математичка","да","не")</f>
        <v>да</v>
      </c>
      <c r="C72" s="7" t="s">
        <v>161</v>
      </c>
      <c r="D72" s="7" t="s">
        <v>30</v>
      </c>
      <c r="E72" s="22" t="s">
        <v>381</v>
      </c>
      <c r="F72" s="7">
        <v>10</v>
      </c>
      <c r="G72" s="7">
        <v>5</v>
      </c>
      <c r="H72" s="7">
        <v>5</v>
      </c>
      <c r="I72" s="7">
        <v>5</v>
      </c>
      <c r="J72" s="7"/>
      <c r="K72" s="39">
        <f aca="true" t="shared" si="5" ref="K72:K103">SUM(F72:J72)</f>
        <v>25</v>
      </c>
      <c r="L72" s="45"/>
    </row>
    <row r="73" spans="1:12" ht="12.75">
      <c r="A73" s="23" t="s">
        <v>93</v>
      </c>
      <c r="B73" s="7" t="str">
        <f t="shared" si="4"/>
        <v>не</v>
      </c>
      <c r="C73" s="20" t="s">
        <v>169</v>
      </c>
      <c r="D73" s="7" t="s">
        <v>30</v>
      </c>
      <c r="E73" s="22" t="s">
        <v>437</v>
      </c>
      <c r="F73" s="7">
        <v>4</v>
      </c>
      <c r="G73" s="7"/>
      <c r="H73" s="7"/>
      <c r="I73" s="7">
        <v>20</v>
      </c>
      <c r="J73" s="7"/>
      <c r="K73" s="39">
        <f t="shared" si="5"/>
        <v>24</v>
      </c>
      <c r="L73" s="45"/>
    </row>
    <row r="74" spans="1:12" ht="12.75">
      <c r="A74" s="8" t="s">
        <v>61</v>
      </c>
      <c r="B74" s="7" t="str">
        <f t="shared" si="4"/>
        <v>да</v>
      </c>
      <c r="C74" s="7" t="s">
        <v>161</v>
      </c>
      <c r="D74" s="7" t="s">
        <v>30</v>
      </c>
      <c r="E74" s="22" t="s">
        <v>378</v>
      </c>
      <c r="F74" s="7">
        <v>10</v>
      </c>
      <c r="G74" s="7">
        <v>4</v>
      </c>
      <c r="H74" s="7"/>
      <c r="I74" s="7">
        <v>5</v>
      </c>
      <c r="J74" s="7">
        <v>4</v>
      </c>
      <c r="K74" s="39">
        <f t="shared" si="5"/>
        <v>23</v>
      </c>
      <c r="L74" s="45"/>
    </row>
    <row r="75" spans="1:12" ht="12.75">
      <c r="A75" s="23" t="s">
        <v>87</v>
      </c>
      <c r="B75" s="7" t="str">
        <f t="shared" si="4"/>
        <v>не</v>
      </c>
      <c r="C75" s="20" t="s">
        <v>169</v>
      </c>
      <c r="D75" s="7" t="s">
        <v>30</v>
      </c>
      <c r="E75" s="22" t="s">
        <v>437</v>
      </c>
      <c r="F75" s="7">
        <v>6</v>
      </c>
      <c r="G75" s="7">
        <v>3</v>
      </c>
      <c r="H75" s="7">
        <v>2</v>
      </c>
      <c r="I75" s="7">
        <v>5</v>
      </c>
      <c r="J75" s="7">
        <v>6</v>
      </c>
      <c r="K75" s="39">
        <f t="shared" si="5"/>
        <v>22</v>
      </c>
      <c r="L75" s="45"/>
    </row>
    <row r="76" spans="1:12" ht="12.75">
      <c r="A76" s="8" t="s">
        <v>132</v>
      </c>
      <c r="B76" s="7" t="str">
        <f t="shared" si="4"/>
        <v>да</v>
      </c>
      <c r="C76" s="7" t="s">
        <v>161</v>
      </c>
      <c r="D76" s="7" t="s">
        <v>30</v>
      </c>
      <c r="E76" s="22" t="s">
        <v>379</v>
      </c>
      <c r="F76" s="7">
        <v>10</v>
      </c>
      <c r="G76" s="7"/>
      <c r="H76" s="7">
        <v>5</v>
      </c>
      <c r="I76" s="7">
        <v>5</v>
      </c>
      <c r="J76" s="7">
        <v>2</v>
      </c>
      <c r="K76" s="39">
        <f t="shared" si="5"/>
        <v>22</v>
      </c>
      <c r="L76" s="45"/>
    </row>
    <row r="77" spans="1:12" ht="12.75">
      <c r="A77" s="8" t="s">
        <v>119</v>
      </c>
      <c r="B77" s="7" t="str">
        <f t="shared" si="4"/>
        <v>не</v>
      </c>
      <c r="C77" s="7" t="s">
        <v>163</v>
      </c>
      <c r="D77" s="7" t="s">
        <v>30</v>
      </c>
      <c r="E77" s="22" t="s">
        <v>440</v>
      </c>
      <c r="F77" s="7">
        <v>8</v>
      </c>
      <c r="G77" s="7"/>
      <c r="H77" s="7">
        <v>2</v>
      </c>
      <c r="I77" s="7">
        <v>5</v>
      </c>
      <c r="J77" s="7">
        <v>6</v>
      </c>
      <c r="K77" s="39">
        <f t="shared" si="5"/>
        <v>21</v>
      </c>
      <c r="L77" s="45"/>
    </row>
    <row r="78" spans="1:12" ht="12.75">
      <c r="A78" s="8" t="s">
        <v>151</v>
      </c>
      <c r="B78" s="7" t="str">
        <f t="shared" si="4"/>
        <v>не</v>
      </c>
      <c r="C78" s="7" t="s">
        <v>162</v>
      </c>
      <c r="D78" s="7" t="s">
        <v>30</v>
      </c>
      <c r="E78" s="22" t="s">
        <v>394</v>
      </c>
      <c r="F78" s="7"/>
      <c r="G78" s="7">
        <v>3</v>
      </c>
      <c r="H78" s="7">
        <v>10</v>
      </c>
      <c r="I78" s="7">
        <v>1</v>
      </c>
      <c r="J78" s="7">
        <v>6</v>
      </c>
      <c r="K78" s="39">
        <f t="shared" si="5"/>
        <v>20</v>
      </c>
      <c r="L78" s="45"/>
    </row>
    <row r="79" spans="1:12" ht="12.75">
      <c r="A79" s="8" t="s">
        <v>102</v>
      </c>
      <c r="B79" s="7" t="str">
        <f t="shared" si="4"/>
        <v>не</v>
      </c>
      <c r="C79" s="7" t="s">
        <v>166</v>
      </c>
      <c r="D79" s="7" t="s">
        <v>30</v>
      </c>
      <c r="E79" s="22" t="s">
        <v>439</v>
      </c>
      <c r="F79" s="7">
        <v>10</v>
      </c>
      <c r="G79" s="7">
        <v>8</v>
      </c>
      <c r="H79" s="7"/>
      <c r="I79" s="7"/>
      <c r="J79" s="7">
        <v>2</v>
      </c>
      <c r="K79" s="39">
        <f t="shared" si="5"/>
        <v>20</v>
      </c>
      <c r="L79" s="45"/>
    </row>
    <row r="80" spans="1:12" ht="12.75">
      <c r="A80" s="8" t="s">
        <v>43</v>
      </c>
      <c r="B80" s="7" t="str">
        <f t="shared" si="4"/>
        <v>не</v>
      </c>
      <c r="C80" s="7" t="s">
        <v>159</v>
      </c>
      <c r="D80" s="7" t="s">
        <v>30</v>
      </c>
      <c r="E80" s="22" t="s">
        <v>414</v>
      </c>
      <c r="F80" s="7">
        <v>10</v>
      </c>
      <c r="G80" s="7"/>
      <c r="H80" s="7"/>
      <c r="I80" s="7">
        <v>5</v>
      </c>
      <c r="J80" s="7">
        <v>4</v>
      </c>
      <c r="K80" s="39">
        <f t="shared" si="5"/>
        <v>19</v>
      </c>
      <c r="L80" s="45"/>
    </row>
    <row r="81" spans="1:12" ht="12.75">
      <c r="A81" s="8" t="s">
        <v>145</v>
      </c>
      <c r="B81" s="7" t="str">
        <f t="shared" si="4"/>
        <v>не</v>
      </c>
      <c r="C81" s="7" t="s">
        <v>162</v>
      </c>
      <c r="D81" s="7" t="s">
        <v>30</v>
      </c>
      <c r="E81" s="22" t="s">
        <v>394</v>
      </c>
      <c r="F81" s="7">
        <v>2</v>
      </c>
      <c r="G81" s="7"/>
      <c r="H81" s="7">
        <v>10</v>
      </c>
      <c r="I81" s="7">
        <v>5</v>
      </c>
      <c r="J81" s="7">
        <v>2</v>
      </c>
      <c r="K81" s="39">
        <f t="shared" si="5"/>
        <v>19</v>
      </c>
      <c r="L81" s="45"/>
    </row>
    <row r="82" spans="1:12" ht="12.75">
      <c r="A82" s="8" t="s">
        <v>108</v>
      </c>
      <c r="B82" s="7" t="str">
        <f t="shared" si="4"/>
        <v>не</v>
      </c>
      <c r="C82" s="7" t="s">
        <v>166</v>
      </c>
      <c r="D82" s="7" t="s">
        <v>30</v>
      </c>
      <c r="E82" s="22" t="s">
        <v>439</v>
      </c>
      <c r="F82" s="7">
        <v>6</v>
      </c>
      <c r="G82" s="7">
        <v>4</v>
      </c>
      <c r="H82" s="7"/>
      <c r="I82" s="7">
        <v>5</v>
      </c>
      <c r="J82" s="7">
        <v>4</v>
      </c>
      <c r="K82" s="39">
        <f t="shared" si="5"/>
        <v>19</v>
      </c>
      <c r="L82" s="45"/>
    </row>
    <row r="83" spans="1:12" ht="12.75">
      <c r="A83" s="8" t="s">
        <v>100</v>
      </c>
      <c r="B83" s="7" t="str">
        <f t="shared" si="4"/>
        <v>не</v>
      </c>
      <c r="C83" s="7" t="s">
        <v>166</v>
      </c>
      <c r="D83" s="7" t="s">
        <v>30</v>
      </c>
      <c r="E83" s="22" t="s">
        <v>413</v>
      </c>
      <c r="F83" s="7">
        <v>10</v>
      </c>
      <c r="G83" s="7"/>
      <c r="H83" s="7"/>
      <c r="I83" s="7">
        <v>5</v>
      </c>
      <c r="J83" s="7">
        <v>4</v>
      </c>
      <c r="K83" s="39">
        <f t="shared" si="5"/>
        <v>19</v>
      </c>
      <c r="L83" s="45"/>
    </row>
    <row r="84" spans="1:12" ht="12.75">
      <c r="A84" s="8" t="s">
        <v>142</v>
      </c>
      <c r="B84" s="7" t="str">
        <f t="shared" si="4"/>
        <v>да</v>
      </c>
      <c r="C84" s="7" t="s">
        <v>161</v>
      </c>
      <c r="D84" s="7" t="s">
        <v>30</v>
      </c>
      <c r="E84" s="22" t="s">
        <v>378</v>
      </c>
      <c r="F84" s="7">
        <v>10</v>
      </c>
      <c r="G84" s="7"/>
      <c r="H84" s="7">
        <v>2</v>
      </c>
      <c r="I84" s="7">
        <v>5</v>
      </c>
      <c r="J84" s="7">
        <v>2</v>
      </c>
      <c r="K84" s="39">
        <f t="shared" si="5"/>
        <v>19</v>
      </c>
      <c r="L84" s="45"/>
    </row>
    <row r="85" spans="1:12" ht="12.75">
      <c r="A85" s="8" t="s">
        <v>46</v>
      </c>
      <c r="B85" s="7" t="str">
        <f t="shared" si="4"/>
        <v>не</v>
      </c>
      <c r="C85" s="7" t="s">
        <v>160</v>
      </c>
      <c r="D85" s="7" t="s">
        <v>30</v>
      </c>
      <c r="E85" s="22" t="s">
        <v>35</v>
      </c>
      <c r="F85" s="7">
        <v>10</v>
      </c>
      <c r="G85" s="7"/>
      <c r="H85" s="7"/>
      <c r="I85" s="7">
        <v>5</v>
      </c>
      <c r="J85" s="7">
        <v>2</v>
      </c>
      <c r="K85" s="39">
        <f t="shared" si="5"/>
        <v>17</v>
      </c>
      <c r="L85" s="45"/>
    </row>
    <row r="86" spans="1:12" ht="12.75">
      <c r="A86" s="8" t="s">
        <v>111</v>
      </c>
      <c r="B86" s="7" t="str">
        <f t="shared" si="4"/>
        <v>не</v>
      </c>
      <c r="C86" s="7" t="s">
        <v>164</v>
      </c>
      <c r="D86" s="7" t="s">
        <v>30</v>
      </c>
      <c r="E86" s="22" t="s">
        <v>436</v>
      </c>
      <c r="F86" s="7">
        <v>5</v>
      </c>
      <c r="G86" s="7"/>
      <c r="H86" s="7">
        <v>10</v>
      </c>
      <c r="I86" s="7"/>
      <c r="J86" s="7">
        <v>2</v>
      </c>
      <c r="K86" s="39">
        <f t="shared" si="5"/>
        <v>17</v>
      </c>
      <c r="L86" s="45"/>
    </row>
    <row r="87" spans="1:12" ht="12.75">
      <c r="A87" s="8" t="s">
        <v>140</v>
      </c>
      <c r="B87" s="7" t="str">
        <f t="shared" si="4"/>
        <v>да</v>
      </c>
      <c r="C87" s="7" t="s">
        <v>161</v>
      </c>
      <c r="D87" s="7" t="s">
        <v>30</v>
      </c>
      <c r="E87" s="22" t="s">
        <v>381</v>
      </c>
      <c r="F87" s="7">
        <v>10</v>
      </c>
      <c r="G87" s="7"/>
      <c r="H87" s="7"/>
      <c r="I87" s="7">
        <v>5</v>
      </c>
      <c r="J87" s="7">
        <v>2</v>
      </c>
      <c r="K87" s="39">
        <f t="shared" si="5"/>
        <v>17</v>
      </c>
      <c r="L87" s="45"/>
    </row>
    <row r="88" spans="1:12" ht="12.75">
      <c r="A88" s="8" t="s">
        <v>146</v>
      </c>
      <c r="B88" s="7" t="str">
        <f t="shared" si="4"/>
        <v>не</v>
      </c>
      <c r="C88" s="7" t="s">
        <v>162</v>
      </c>
      <c r="D88" s="7" t="s">
        <v>30</v>
      </c>
      <c r="E88" s="22" t="s">
        <v>394</v>
      </c>
      <c r="F88" s="7">
        <v>10</v>
      </c>
      <c r="G88" s="7"/>
      <c r="H88" s="7"/>
      <c r="I88" s="7"/>
      <c r="J88" s="7">
        <v>6</v>
      </c>
      <c r="K88" s="39">
        <f t="shared" si="5"/>
        <v>16</v>
      </c>
      <c r="L88" s="45"/>
    </row>
    <row r="89" spans="1:12" ht="12.75">
      <c r="A89" s="8" t="s">
        <v>109</v>
      </c>
      <c r="B89" s="7" t="str">
        <f t="shared" si="4"/>
        <v>не</v>
      </c>
      <c r="C89" s="7" t="s">
        <v>166</v>
      </c>
      <c r="D89" s="7" t="s">
        <v>30</v>
      </c>
      <c r="E89" s="22" t="s">
        <v>439</v>
      </c>
      <c r="F89" s="7">
        <v>6</v>
      </c>
      <c r="G89" s="7">
        <v>6</v>
      </c>
      <c r="H89" s="7"/>
      <c r="I89" s="7"/>
      <c r="J89" s="7">
        <v>4</v>
      </c>
      <c r="K89" s="39">
        <f t="shared" si="5"/>
        <v>16</v>
      </c>
      <c r="L89" s="45"/>
    </row>
    <row r="90" spans="1:12" ht="12.75">
      <c r="A90" s="23" t="s">
        <v>91</v>
      </c>
      <c r="B90" s="7" t="str">
        <f t="shared" si="4"/>
        <v>не</v>
      </c>
      <c r="C90" s="20" t="s">
        <v>169</v>
      </c>
      <c r="D90" s="7" t="s">
        <v>30</v>
      </c>
      <c r="E90" s="22" t="s">
        <v>437</v>
      </c>
      <c r="F90" s="7">
        <v>10</v>
      </c>
      <c r="G90" s="7">
        <v>4</v>
      </c>
      <c r="H90" s="7"/>
      <c r="I90" s="7"/>
      <c r="J90" s="7">
        <v>2</v>
      </c>
      <c r="K90" s="39">
        <f t="shared" si="5"/>
        <v>16</v>
      </c>
      <c r="L90" s="45"/>
    </row>
    <row r="91" spans="1:12" ht="12.75">
      <c r="A91" s="8" t="s">
        <v>95</v>
      </c>
      <c r="B91" s="7" t="str">
        <f t="shared" si="4"/>
        <v>не</v>
      </c>
      <c r="C91" s="7" t="s">
        <v>167</v>
      </c>
      <c r="D91" s="7" t="s">
        <v>30</v>
      </c>
      <c r="E91" s="22" t="s">
        <v>378</v>
      </c>
      <c r="F91" s="7">
        <v>6</v>
      </c>
      <c r="G91" s="7">
        <v>3</v>
      </c>
      <c r="H91" s="7"/>
      <c r="I91" s="7"/>
      <c r="J91" s="7">
        <v>7</v>
      </c>
      <c r="K91" s="39">
        <f t="shared" si="5"/>
        <v>16</v>
      </c>
      <c r="L91" s="45"/>
    </row>
    <row r="92" spans="1:12" ht="12.75">
      <c r="A92" s="8" t="s">
        <v>107</v>
      </c>
      <c r="B92" s="7" t="str">
        <f t="shared" si="4"/>
        <v>не</v>
      </c>
      <c r="C92" s="7" t="s">
        <v>166</v>
      </c>
      <c r="D92" s="7" t="s">
        <v>30</v>
      </c>
      <c r="E92" s="22" t="s">
        <v>439</v>
      </c>
      <c r="F92" s="7">
        <v>4</v>
      </c>
      <c r="G92" s="7">
        <v>4</v>
      </c>
      <c r="H92" s="7"/>
      <c r="I92" s="7">
        <v>5</v>
      </c>
      <c r="J92" s="7">
        <v>2</v>
      </c>
      <c r="K92" s="39">
        <f t="shared" si="5"/>
        <v>15</v>
      </c>
      <c r="L92" s="45"/>
    </row>
    <row r="93" spans="1:12" ht="12.75">
      <c r="A93" s="8" t="s">
        <v>70</v>
      </c>
      <c r="B93" s="7" t="str">
        <f t="shared" si="4"/>
        <v>да</v>
      </c>
      <c r="C93" s="7" t="s">
        <v>161</v>
      </c>
      <c r="D93" s="7" t="s">
        <v>30</v>
      </c>
      <c r="E93" s="22" t="s">
        <v>377</v>
      </c>
      <c r="F93" s="7">
        <v>6</v>
      </c>
      <c r="G93" s="7"/>
      <c r="H93" s="7"/>
      <c r="I93" s="7">
        <v>5</v>
      </c>
      <c r="J93" s="7">
        <v>4</v>
      </c>
      <c r="K93" s="39">
        <f t="shared" si="5"/>
        <v>15</v>
      </c>
      <c r="L93" s="45"/>
    </row>
    <row r="94" spans="1:12" ht="12.75">
      <c r="A94" s="8" t="s">
        <v>105</v>
      </c>
      <c r="B94" s="7" t="str">
        <f t="shared" si="4"/>
        <v>не</v>
      </c>
      <c r="C94" s="7" t="s">
        <v>166</v>
      </c>
      <c r="D94" s="7" t="s">
        <v>30</v>
      </c>
      <c r="E94" s="22" t="s">
        <v>439</v>
      </c>
      <c r="F94" s="7">
        <v>10</v>
      </c>
      <c r="G94" s="7">
        <v>3</v>
      </c>
      <c r="H94" s="7"/>
      <c r="I94" s="7"/>
      <c r="J94" s="7"/>
      <c r="K94" s="39">
        <f t="shared" si="5"/>
        <v>13</v>
      </c>
      <c r="L94" s="45"/>
    </row>
    <row r="95" spans="1:12" ht="12.75">
      <c r="A95" s="8" t="s">
        <v>99</v>
      </c>
      <c r="B95" s="7" t="str">
        <f t="shared" si="4"/>
        <v>не</v>
      </c>
      <c r="C95" s="7" t="s">
        <v>166</v>
      </c>
      <c r="D95" s="7" t="s">
        <v>30</v>
      </c>
      <c r="E95" s="22" t="s">
        <v>413</v>
      </c>
      <c r="F95" s="7">
        <v>6</v>
      </c>
      <c r="G95" s="7"/>
      <c r="H95" s="7"/>
      <c r="I95" s="7">
        <v>3</v>
      </c>
      <c r="J95" s="7">
        <v>4</v>
      </c>
      <c r="K95" s="39">
        <f t="shared" si="5"/>
        <v>13</v>
      </c>
      <c r="L95" s="45"/>
    </row>
    <row r="96" spans="1:12" ht="12.75">
      <c r="A96" s="8" t="s">
        <v>41</v>
      </c>
      <c r="B96" s="7" t="str">
        <f t="shared" si="4"/>
        <v>не</v>
      </c>
      <c r="C96" s="7" t="s">
        <v>158</v>
      </c>
      <c r="D96" s="7" t="s">
        <v>30</v>
      </c>
      <c r="E96" s="22" t="s">
        <v>441</v>
      </c>
      <c r="F96" s="7">
        <v>10</v>
      </c>
      <c r="G96" s="7"/>
      <c r="H96" s="7"/>
      <c r="I96" s="7"/>
      <c r="J96" s="7">
        <v>2</v>
      </c>
      <c r="K96" s="39">
        <f t="shared" si="5"/>
        <v>12</v>
      </c>
      <c r="L96" s="45"/>
    </row>
    <row r="97" spans="1:12" ht="12.75">
      <c r="A97" s="8" t="s">
        <v>101</v>
      </c>
      <c r="B97" s="7" t="str">
        <f t="shared" si="4"/>
        <v>не</v>
      </c>
      <c r="C97" s="7" t="s">
        <v>166</v>
      </c>
      <c r="D97" s="7" t="s">
        <v>30</v>
      </c>
      <c r="E97" s="22" t="s">
        <v>413</v>
      </c>
      <c r="F97" s="7">
        <v>10</v>
      </c>
      <c r="G97" s="7"/>
      <c r="H97" s="7"/>
      <c r="I97" s="7"/>
      <c r="J97" s="7">
        <v>2</v>
      </c>
      <c r="K97" s="39">
        <f t="shared" si="5"/>
        <v>12</v>
      </c>
      <c r="L97" s="45"/>
    </row>
    <row r="98" spans="1:12" ht="12.75">
      <c r="A98" s="23" t="s">
        <v>94</v>
      </c>
      <c r="B98" s="7" t="str">
        <f t="shared" si="4"/>
        <v>не</v>
      </c>
      <c r="C98" s="20" t="s">
        <v>168</v>
      </c>
      <c r="D98" s="7" t="s">
        <v>30</v>
      </c>
      <c r="E98" s="22" t="s">
        <v>442</v>
      </c>
      <c r="F98" s="7">
        <v>4</v>
      </c>
      <c r="G98" s="7">
        <v>0</v>
      </c>
      <c r="H98" s="7">
        <v>2</v>
      </c>
      <c r="I98" s="7"/>
      <c r="J98" s="7">
        <v>6</v>
      </c>
      <c r="K98" s="39">
        <f t="shared" si="5"/>
        <v>12</v>
      </c>
      <c r="L98" s="45"/>
    </row>
    <row r="99" spans="1:12" ht="12.75">
      <c r="A99" s="23" t="s">
        <v>386</v>
      </c>
      <c r="B99" s="7" t="str">
        <f t="shared" si="4"/>
        <v>не</v>
      </c>
      <c r="C99" s="20" t="s">
        <v>171</v>
      </c>
      <c r="D99" s="7" t="s">
        <v>30</v>
      </c>
      <c r="E99" s="22" t="s">
        <v>443</v>
      </c>
      <c r="F99" s="7">
        <v>4</v>
      </c>
      <c r="G99" s="7">
        <v>3</v>
      </c>
      <c r="H99" s="7"/>
      <c r="I99" s="7">
        <v>5</v>
      </c>
      <c r="J99" s="7"/>
      <c r="K99" s="39">
        <f t="shared" si="5"/>
        <v>12</v>
      </c>
      <c r="L99" s="45"/>
    </row>
    <row r="100" spans="1:12" ht="12.75">
      <c r="A100" s="8" t="s">
        <v>137</v>
      </c>
      <c r="B100" s="7" t="str">
        <f t="shared" si="4"/>
        <v>да</v>
      </c>
      <c r="C100" s="7" t="s">
        <v>161</v>
      </c>
      <c r="D100" s="7" t="s">
        <v>30</v>
      </c>
      <c r="E100" s="22" t="s">
        <v>381</v>
      </c>
      <c r="F100" s="7">
        <v>7</v>
      </c>
      <c r="G100" s="7">
        <v>3</v>
      </c>
      <c r="H100" s="7"/>
      <c r="I100" s="7"/>
      <c r="J100" s="7">
        <v>2</v>
      </c>
      <c r="K100" s="39">
        <f t="shared" si="5"/>
        <v>12</v>
      </c>
      <c r="L100" s="45"/>
    </row>
    <row r="101" spans="1:12" ht="12.75">
      <c r="A101" s="8" t="s">
        <v>384</v>
      </c>
      <c r="B101" s="7" t="str">
        <f t="shared" si="4"/>
        <v>не</v>
      </c>
      <c r="C101" s="7" t="s">
        <v>159</v>
      </c>
      <c r="D101" s="7" t="s">
        <v>30</v>
      </c>
      <c r="E101" s="22" t="s">
        <v>444</v>
      </c>
      <c r="F101" s="7">
        <v>6</v>
      </c>
      <c r="G101" s="7"/>
      <c r="H101" s="7"/>
      <c r="I101" s="7">
        <v>5</v>
      </c>
      <c r="J101" s="7"/>
      <c r="K101" s="39">
        <f t="shared" si="5"/>
        <v>11</v>
      </c>
      <c r="L101" s="45"/>
    </row>
    <row r="102" spans="1:12" ht="12.75">
      <c r="A102" s="23" t="s">
        <v>82</v>
      </c>
      <c r="B102" s="7" t="str">
        <f t="shared" si="4"/>
        <v>не</v>
      </c>
      <c r="C102" s="20" t="s">
        <v>172</v>
      </c>
      <c r="D102" s="7" t="s">
        <v>30</v>
      </c>
      <c r="E102" s="22" t="s">
        <v>445</v>
      </c>
      <c r="F102" s="7">
        <v>6</v>
      </c>
      <c r="G102" s="7">
        <v>0</v>
      </c>
      <c r="H102" s="7">
        <v>0</v>
      </c>
      <c r="I102" s="7">
        <v>3</v>
      </c>
      <c r="J102" s="7">
        <v>2</v>
      </c>
      <c r="K102" s="39">
        <f t="shared" si="5"/>
        <v>11</v>
      </c>
      <c r="L102" s="45"/>
    </row>
    <row r="103" spans="1:12" ht="12.75">
      <c r="A103" s="8" t="s">
        <v>118</v>
      </c>
      <c r="B103" s="7" t="str">
        <f t="shared" si="4"/>
        <v>не</v>
      </c>
      <c r="C103" s="7" t="s">
        <v>163</v>
      </c>
      <c r="D103" s="7" t="s">
        <v>30</v>
      </c>
      <c r="E103" s="22" t="s">
        <v>440</v>
      </c>
      <c r="F103" s="7">
        <v>10</v>
      </c>
      <c r="G103" s="7"/>
      <c r="H103" s="7"/>
      <c r="I103" s="7"/>
      <c r="J103" s="7"/>
      <c r="K103" s="39">
        <f t="shared" si="5"/>
        <v>10</v>
      </c>
      <c r="L103" s="45"/>
    </row>
    <row r="104" spans="1:12" ht="12.75">
      <c r="A104" s="8" t="s">
        <v>103</v>
      </c>
      <c r="B104" s="7" t="str">
        <f aca="true" t="shared" si="6" ref="B104:B128">IF(C104="Математичка","да","не")</f>
        <v>не</v>
      </c>
      <c r="C104" s="7" t="s">
        <v>166</v>
      </c>
      <c r="D104" s="7" t="s">
        <v>30</v>
      </c>
      <c r="E104" s="22" t="s">
        <v>413</v>
      </c>
      <c r="F104" s="7">
        <v>6</v>
      </c>
      <c r="G104" s="7"/>
      <c r="H104" s="7"/>
      <c r="I104" s="7"/>
      <c r="J104" s="7">
        <v>4</v>
      </c>
      <c r="K104" s="39">
        <f aca="true" t="shared" si="7" ref="K104:K128">SUM(F104:J104)</f>
        <v>10</v>
      </c>
      <c r="L104" s="45"/>
    </row>
    <row r="105" spans="1:12" ht="12.75">
      <c r="A105" s="23" t="s">
        <v>85</v>
      </c>
      <c r="B105" s="7" t="str">
        <f t="shared" si="6"/>
        <v>не</v>
      </c>
      <c r="C105" s="20" t="s">
        <v>169</v>
      </c>
      <c r="D105" s="7" t="s">
        <v>30</v>
      </c>
      <c r="E105" s="22" t="s">
        <v>437</v>
      </c>
      <c r="F105" s="7">
        <v>0</v>
      </c>
      <c r="G105" s="7">
        <v>0</v>
      </c>
      <c r="H105" s="7">
        <v>0</v>
      </c>
      <c r="I105" s="7">
        <v>5</v>
      </c>
      <c r="J105" s="7">
        <v>5</v>
      </c>
      <c r="K105" s="39">
        <f t="shared" si="7"/>
        <v>10</v>
      </c>
      <c r="L105" s="45"/>
    </row>
    <row r="106" spans="1:12" ht="12.75">
      <c r="A106" s="8" t="s">
        <v>38</v>
      </c>
      <c r="B106" s="7" t="str">
        <f t="shared" si="6"/>
        <v>не</v>
      </c>
      <c r="C106" s="7" t="s">
        <v>157</v>
      </c>
      <c r="D106" s="7" t="s">
        <v>30</v>
      </c>
      <c r="E106" s="22" t="s">
        <v>395</v>
      </c>
      <c r="F106" s="7">
        <v>2</v>
      </c>
      <c r="G106" s="7"/>
      <c r="H106" s="7"/>
      <c r="I106" s="7">
        <v>5</v>
      </c>
      <c r="J106" s="7">
        <v>2</v>
      </c>
      <c r="K106" s="39">
        <f t="shared" si="7"/>
        <v>9</v>
      </c>
      <c r="L106" s="45"/>
    </row>
    <row r="107" spans="1:12" ht="12.75">
      <c r="A107" s="8" t="s">
        <v>148</v>
      </c>
      <c r="B107" s="7" t="str">
        <f t="shared" si="6"/>
        <v>не</v>
      </c>
      <c r="C107" s="7" t="s">
        <v>162</v>
      </c>
      <c r="D107" s="7" t="s">
        <v>30</v>
      </c>
      <c r="E107" s="22" t="s">
        <v>416</v>
      </c>
      <c r="F107" s="7">
        <v>4</v>
      </c>
      <c r="G107" s="7"/>
      <c r="H107" s="7"/>
      <c r="I107" s="7"/>
      <c r="J107" s="7">
        <v>5</v>
      </c>
      <c r="K107" s="39">
        <f t="shared" si="7"/>
        <v>9</v>
      </c>
      <c r="L107" s="45"/>
    </row>
    <row r="108" spans="1:12" ht="12.75">
      <c r="A108" s="8" t="s">
        <v>116</v>
      </c>
      <c r="B108" s="7" t="str">
        <f t="shared" si="6"/>
        <v>не</v>
      </c>
      <c r="C108" s="7" t="s">
        <v>163</v>
      </c>
      <c r="D108" s="7" t="s">
        <v>30</v>
      </c>
      <c r="E108" s="22" t="s">
        <v>438</v>
      </c>
      <c r="F108" s="7">
        <v>2</v>
      </c>
      <c r="G108" s="7"/>
      <c r="H108" s="7"/>
      <c r="I108" s="7">
        <v>2</v>
      </c>
      <c r="J108" s="7">
        <v>4</v>
      </c>
      <c r="K108" s="39">
        <f t="shared" si="7"/>
        <v>8</v>
      </c>
      <c r="L108" s="45"/>
    </row>
    <row r="109" spans="1:12" ht="12.75">
      <c r="A109" s="8" t="s">
        <v>129</v>
      </c>
      <c r="B109" s="7" t="str">
        <f t="shared" si="6"/>
        <v>да</v>
      </c>
      <c r="C109" s="7" t="s">
        <v>161</v>
      </c>
      <c r="D109" s="7" t="s">
        <v>30</v>
      </c>
      <c r="E109" s="22" t="s">
        <v>381</v>
      </c>
      <c r="F109" s="7">
        <v>6</v>
      </c>
      <c r="G109" s="7"/>
      <c r="H109" s="7"/>
      <c r="I109" s="7"/>
      <c r="J109" s="7">
        <v>2</v>
      </c>
      <c r="K109" s="39">
        <f t="shared" si="7"/>
        <v>8</v>
      </c>
      <c r="L109" s="45"/>
    </row>
    <row r="110" spans="1:12" ht="12.75">
      <c r="A110" s="8" t="s">
        <v>39</v>
      </c>
      <c r="B110" s="7" t="str">
        <f t="shared" si="6"/>
        <v>не</v>
      </c>
      <c r="C110" s="7" t="s">
        <v>157</v>
      </c>
      <c r="D110" s="7" t="s">
        <v>30</v>
      </c>
      <c r="E110" s="22" t="s">
        <v>395</v>
      </c>
      <c r="F110" s="7">
        <v>2</v>
      </c>
      <c r="G110" s="7"/>
      <c r="H110" s="7"/>
      <c r="I110" s="7">
        <v>5</v>
      </c>
      <c r="J110" s="7"/>
      <c r="K110" s="39">
        <f t="shared" si="7"/>
        <v>7</v>
      </c>
      <c r="L110" s="45"/>
    </row>
    <row r="111" spans="1:12" ht="12.75">
      <c r="A111" s="8" t="s">
        <v>40</v>
      </c>
      <c r="B111" s="7" t="str">
        <f t="shared" si="6"/>
        <v>не</v>
      </c>
      <c r="C111" s="7" t="s">
        <v>158</v>
      </c>
      <c r="D111" s="7" t="s">
        <v>30</v>
      </c>
      <c r="E111" s="22" t="s">
        <v>441</v>
      </c>
      <c r="F111" s="7"/>
      <c r="G111" s="7"/>
      <c r="H111" s="7"/>
      <c r="I111" s="7">
        <v>5</v>
      </c>
      <c r="J111" s="7">
        <v>2</v>
      </c>
      <c r="K111" s="39">
        <f t="shared" si="7"/>
        <v>7</v>
      </c>
      <c r="L111" s="45"/>
    </row>
    <row r="112" spans="1:12" ht="12.75">
      <c r="A112" s="8" t="s">
        <v>42</v>
      </c>
      <c r="B112" s="7" t="str">
        <f t="shared" si="6"/>
        <v>не</v>
      </c>
      <c r="C112" s="7" t="s">
        <v>158</v>
      </c>
      <c r="D112" s="7" t="s">
        <v>30</v>
      </c>
      <c r="E112" s="22" t="s">
        <v>441</v>
      </c>
      <c r="F112" s="7">
        <v>6</v>
      </c>
      <c r="G112" s="7"/>
      <c r="H112" s="7"/>
      <c r="I112" s="7"/>
      <c r="J112" s="7">
        <v>1</v>
      </c>
      <c r="K112" s="39">
        <f t="shared" si="7"/>
        <v>7</v>
      </c>
      <c r="L112" s="45"/>
    </row>
    <row r="113" spans="1:12" ht="12.75">
      <c r="A113" s="8" t="s">
        <v>44</v>
      </c>
      <c r="B113" s="7" t="str">
        <f t="shared" si="6"/>
        <v>не</v>
      </c>
      <c r="C113" s="7" t="s">
        <v>159</v>
      </c>
      <c r="D113" s="7" t="s">
        <v>30</v>
      </c>
      <c r="E113" s="22" t="s">
        <v>444</v>
      </c>
      <c r="F113" s="7">
        <v>6</v>
      </c>
      <c r="G113" s="7"/>
      <c r="H113" s="7"/>
      <c r="I113" s="7"/>
      <c r="J113" s="7"/>
      <c r="K113" s="39">
        <f t="shared" si="7"/>
        <v>6</v>
      </c>
      <c r="L113" s="45"/>
    </row>
    <row r="114" spans="1:12" ht="12.75">
      <c r="A114" s="8" t="s">
        <v>48</v>
      </c>
      <c r="B114" s="7" t="str">
        <f t="shared" si="6"/>
        <v>не</v>
      </c>
      <c r="C114" s="7" t="s">
        <v>160</v>
      </c>
      <c r="D114" s="7" t="s">
        <v>30</v>
      </c>
      <c r="E114" s="22" t="s">
        <v>35</v>
      </c>
      <c r="F114" s="7">
        <v>4</v>
      </c>
      <c r="G114" s="7"/>
      <c r="H114" s="7"/>
      <c r="I114" s="7"/>
      <c r="J114" s="7">
        <v>2</v>
      </c>
      <c r="K114" s="39">
        <f t="shared" si="7"/>
        <v>6</v>
      </c>
      <c r="L114" s="45"/>
    </row>
    <row r="115" spans="1:12" ht="12.75">
      <c r="A115" s="8" t="s">
        <v>47</v>
      </c>
      <c r="B115" s="7" t="str">
        <f t="shared" si="6"/>
        <v>не</v>
      </c>
      <c r="C115" s="7" t="s">
        <v>160</v>
      </c>
      <c r="D115" s="7" t="s">
        <v>30</v>
      </c>
      <c r="E115" s="22" t="s">
        <v>35</v>
      </c>
      <c r="F115" s="7">
        <v>4</v>
      </c>
      <c r="G115" s="7"/>
      <c r="H115" s="7"/>
      <c r="I115" s="7">
        <v>2</v>
      </c>
      <c r="J115" s="7"/>
      <c r="K115" s="39">
        <f t="shared" si="7"/>
        <v>6</v>
      </c>
      <c r="L115" s="45"/>
    </row>
    <row r="116" spans="1:12" ht="12.75">
      <c r="A116" s="8" t="s">
        <v>150</v>
      </c>
      <c r="B116" s="7" t="str">
        <f t="shared" si="6"/>
        <v>не</v>
      </c>
      <c r="C116" s="7" t="s">
        <v>162</v>
      </c>
      <c r="D116" s="7" t="s">
        <v>30</v>
      </c>
      <c r="E116" s="22" t="s">
        <v>416</v>
      </c>
      <c r="F116" s="7">
        <v>6</v>
      </c>
      <c r="G116" s="7"/>
      <c r="H116" s="7"/>
      <c r="I116" s="7"/>
      <c r="J116" s="7"/>
      <c r="K116" s="39">
        <f t="shared" si="7"/>
        <v>6</v>
      </c>
      <c r="L116" s="45"/>
    </row>
    <row r="117" spans="1:12" ht="12.75">
      <c r="A117" s="8" t="s">
        <v>114</v>
      </c>
      <c r="B117" s="7" t="str">
        <f t="shared" si="6"/>
        <v>не</v>
      </c>
      <c r="C117" s="7" t="s">
        <v>163</v>
      </c>
      <c r="D117" s="7" t="s">
        <v>30</v>
      </c>
      <c r="E117" s="22" t="s">
        <v>438</v>
      </c>
      <c r="F117" s="7">
        <v>4</v>
      </c>
      <c r="G117" s="7"/>
      <c r="H117" s="7"/>
      <c r="I117" s="7"/>
      <c r="J117" s="7">
        <v>2</v>
      </c>
      <c r="K117" s="39">
        <f t="shared" si="7"/>
        <v>6</v>
      </c>
      <c r="L117" s="45"/>
    </row>
    <row r="118" spans="1:12" ht="12.75">
      <c r="A118" s="23" t="s">
        <v>90</v>
      </c>
      <c r="B118" s="7" t="str">
        <f t="shared" si="6"/>
        <v>не</v>
      </c>
      <c r="C118" s="20" t="s">
        <v>169</v>
      </c>
      <c r="D118" s="7" t="s">
        <v>30</v>
      </c>
      <c r="E118" s="22" t="s">
        <v>437</v>
      </c>
      <c r="F118" s="7"/>
      <c r="G118" s="7"/>
      <c r="H118" s="7"/>
      <c r="I118" s="7">
        <v>5</v>
      </c>
      <c r="J118" s="7"/>
      <c r="K118" s="39">
        <f t="shared" si="7"/>
        <v>5</v>
      </c>
      <c r="L118" s="45"/>
    </row>
    <row r="119" spans="1:12" ht="12.75">
      <c r="A119" s="8" t="s">
        <v>153</v>
      </c>
      <c r="B119" s="7" t="str">
        <f t="shared" si="6"/>
        <v>не</v>
      </c>
      <c r="C119" s="7" t="s">
        <v>162</v>
      </c>
      <c r="D119" s="7" t="s">
        <v>30</v>
      </c>
      <c r="E119" s="22" t="s">
        <v>416</v>
      </c>
      <c r="F119" s="7">
        <v>4</v>
      </c>
      <c r="G119" s="7"/>
      <c r="H119" s="7"/>
      <c r="I119" s="7"/>
      <c r="J119" s="7"/>
      <c r="K119" s="39">
        <f t="shared" si="7"/>
        <v>4</v>
      </c>
      <c r="L119" s="45"/>
    </row>
    <row r="120" spans="1:12" ht="12.75">
      <c r="A120" s="23" t="s">
        <v>86</v>
      </c>
      <c r="B120" s="7" t="str">
        <f t="shared" si="6"/>
        <v>не</v>
      </c>
      <c r="C120" s="20" t="s">
        <v>169</v>
      </c>
      <c r="D120" s="7" t="s">
        <v>30</v>
      </c>
      <c r="E120" s="22" t="s">
        <v>437</v>
      </c>
      <c r="F120" s="7"/>
      <c r="G120" s="7">
        <v>4</v>
      </c>
      <c r="H120" s="7"/>
      <c r="I120" s="7"/>
      <c r="J120" s="7"/>
      <c r="K120" s="39">
        <f t="shared" si="7"/>
        <v>4</v>
      </c>
      <c r="L120" s="45"/>
    </row>
    <row r="121" spans="1:12" ht="12.75">
      <c r="A121" s="8" t="s">
        <v>147</v>
      </c>
      <c r="B121" s="7" t="str">
        <f t="shared" si="6"/>
        <v>не</v>
      </c>
      <c r="C121" s="7" t="s">
        <v>162</v>
      </c>
      <c r="D121" s="7" t="s">
        <v>30</v>
      </c>
      <c r="E121" s="22" t="s">
        <v>416</v>
      </c>
      <c r="F121" s="7"/>
      <c r="G121" s="7"/>
      <c r="H121" s="7"/>
      <c r="I121" s="7"/>
      <c r="J121" s="7">
        <v>2</v>
      </c>
      <c r="K121" s="39">
        <f t="shared" si="7"/>
        <v>2</v>
      </c>
      <c r="L121" s="45"/>
    </row>
    <row r="122" spans="1:12" ht="12.75">
      <c r="A122" s="8" t="s">
        <v>152</v>
      </c>
      <c r="B122" s="7" t="str">
        <f t="shared" si="6"/>
        <v>не</v>
      </c>
      <c r="C122" s="7" t="s">
        <v>162</v>
      </c>
      <c r="D122" s="7" t="s">
        <v>30</v>
      </c>
      <c r="E122" s="22" t="s">
        <v>416</v>
      </c>
      <c r="F122" s="7"/>
      <c r="G122" s="7"/>
      <c r="H122" s="7"/>
      <c r="I122" s="7"/>
      <c r="J122" s="7">
        <v>2</v>
      </c>
      <c r="K122" s="39">
        <f t="shared" si="7"/>
        <v>2</v>
      </c>
      <c r="L122" s="45"/>
    </row>
    <row r="123" spans="1:12" ht="12.75">
      <c r="A123" s="8" t="s">
        <v>115</v>
      </c>
      <c r="B123" s="7" t="str">
        <f t="shared" si="6"/>
        <v>не</v>
      </c>
      <c r="C123" s="7" t="s">
        <v>163</v>
      </c>
      <c r="D123" s="7" t="s">
        <v>30</v>
      </c>
      <c r="E123" s="22" t="s">
        <v>446</v>
      </c>
      <c r="F123" s="7"/>
      <c r="G123" s="7"/>
      <c r="H123" s="7"/>
      <c r="I123" s="7"/>
      <c r="J123" s="7">
        <v>2</v>
      </c>
      <c r="K123" s="39">
        <f t="shared" si="7"/>
        <v>2</v>
      </c>
      <c r="L123" s="45"/>
    </row>
    <row r="124" spans="1:12" ht="12.75">
      <c r="A124" s="8" t="s">
        <v>104</v>
      </c>
      <c r="B124" s="7" t="str">
        <f t="shared" si="6"/>
        <v>не</v>
      </c>
      <c r="C124" s="7" t="s">
        <v>166</v>
      </c>
      <c r="D124" s="7" t="s">
        <v>30</v>
      </c>
      <c r="E124" s="22" t="s">
        <v>439</v>
      </c>
      <c r="F124" s="7"/>
      <c r="G124" s="7">
        <v>2</v>
      </c>
      <c r="H124" s="7"/>
      <c r="I124" s="7"/>
      <c r="J124" s="7"/>
      <c r="K124" s="39">
        <f t="shared" si="7"/>
        <v>2</v>
      </c>
      <c r="L124" s="45"/>
    </row>
    <row r="125" spans="1:12" ht="12.75">
      <c r="A125" s="23" t="s">
        <v>81</v>
      </c>
      <c r="B125" s="7" t="str">
        <f t="shared" si="6"/>
        <v>не</v>
      </c>
      <c r="C125" s="7" t="s">
        <v>173</v>
      </c>
      <c r="D125" s="7" t="s">
        <v>30</v>
      </c>
      <c r="E125" s="22" t="s">
        <v>447</v>
      </c>
      <c r="F125" s="7"/>
      <c r="G125" s="7"/>
      <c r="H125" s="7">
        <v>2</v>
      </c>
      <c r="I125" s="7"/>
      <c r="J125" s="7"/>
      <c r="K125" s="39">
        <f t="shared" si="7"/>
        <v>2</v>
      </c>
      <c r="L125" s="45"/>
    </row>
    <row r="126" spans="1:12" ht="12.75">
      <c r="A126" s="8" t="s">
        <v>45</v>
      </c>
      <c r="B126" s="7" t="str">
        <f t="shared" si="6"/>
        <v>не</v>
      </c>
      <c r="C126" s="7" t="s">
        <v>159</v>
      </c>
      <c r="D126" s="7" t="s">
        <v>30</v>
      </c>
      <c r="E126" s="22" t="s">
        <v>414</v>
      </c>
      <c r="F126" s="7"/>
      <c r="G126" s="7"/>
      <c r="H126" s="7"/>
      <c r="I126" s="7"/>
      <c r="J126" s="7"/>
      <c r="K126" s="39">
        <f t="shared" si="7"/>
        <v>0</v>
      </c>
      <c r="L126" s="45"/>
    </row>
    <row r="127" spans="1:12" ht="12.75">
      <c r="A127" s="23" t="s">
        <v>80</v>
      </c>
      <c r="B127" s="7" t="str">
        <f t="shared" si="6"/>
        <v>не</v>
      </c>
      <c r="C127" s="7" t="s">
        <v>173</v>
      </c>
      <c r="D127" s="7" t="s">
        <v>30</v>
      </c>
      <c r="E127" s="22" t="s">
        <v>447</v>
      </c>
      <c r="F127" s="7"/>
      <c r="G127" s="7"/>
      <c r="H127" s="7"/>
      <c r="I127" s="7"/>
      <c r="J127" s="7"/>
      <c r="K127" s="39">
        <f t="shared" si="7"/>
        <v>0</v>
      </c>
      <c r="L127" s="45"/>
    </row>
    <row r="128" spans="1:12" ht="13.5" thickBot="1">
      <c r="A128" s="40" t="s">
        <v>83</v>
      </c>
      <c r="B128" s="9" t="str">
        <f t="shared" si="6"/>
        <v>не</v>
      </c>
      <c r="C128" s="41" t="s">
        <v>172</v>
      </c>
      <c r="D128" s="9" t="s">
        <v>30</v>
      </c>
      <c r="E128" s="37" t="s">
        <v>445</v>
      </c>
      <c r="F128" s="9"/>
      <c r="G128" s="9"/>
      <c r="H128" s="9"/>
      <c r="I128" s="9"/>
      <c r="J128" s="9"/>
      <c r="K128" s="42">
        <f t="shared" si="7"/>
        <v>0</v>
      </c>
      <c r="L128" s="46"/>
    </row>
  </sheetData>
  <sheetProtection/>
  <mergeCells count="3">
    <mergeCell ref="F6:K6"/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15"/>
  <sheetViews>
    <sheetView zoomScalePageLayoutView="0" workbookViewId="0" topLeftCell="A22">
      <selection activeCell="L1" sqref="L1:L16384"/>
    </sheetView>
  </sheetViews>
  <sheetFormatPr defaultColWidth="9.140625" defaultRowHeight="12.75"/>
  <cols>
    <col min="1" max="1" width="25.00390625" style="0" bestFit="1" customWidth="1"/>
    <col min="2" max="2" width="8.140625" style="0" customWidth="1"/>
    <col min="3" max="3" width="20.421875" style="0" customWidth="1"/>
    <col min="4" max="4" width="13.421875" style="0" customWidth="1"/>
    <col min="5" max="5" width="21.7109375" style="0" customWidth="1"/>
    <col min="6" max="10" width="5.8515625" style="0" bestFit="1" customWidth="1"/>
    <col min="11" max="11" width="7.00390625" style="0" bestFit="1" customWidth="1"/>
    <col min="12" max="12" width="8.140625" style="5" bestFit="1" customWidth="1"/>
  </cols>
  <sheetData>
    <row r="2" spans="4:5" ht="12.75">
      <c r="D2" s="52" t="s">
        <v>174</v>
      </c>
      <c r="E2" s="48"/>
    </row>
    <row r="4" spans="1:12" s="19" customFormat="1" ht="12.75">
      <c r="A4" s="53" t="s">
        <v>409</v>
      </c>
      <c r="B4" s="53"/>
      <c r="C4" s="53"/>
      <c r="D4" s="48"/>
      <c r="E4" s="48"/>
      <c r="F4" s="48"/>
      <c r="L4" s="43"/>
    </row>
    <row r="5" ht="13.5" thickBot="1"/>
    <row r="6" spans="1:12" s="5" customFormat="1" ht="45.75" thickBot="1">
      <c r="A6" s="11" t="s">
        <v>1</v>
      </c>
      <c r="B6" s="12" t="s">
        <v>10</v>
      </c>
      <c r="C6" s="13" t="s">
        <v>154</v>
      </c>
      <c r="D6" s="13" t="s">
        <v>11</v>
      </c>
      <c r="E6" s="14" t="s">
        <v>15</v>
      </c>
      <c r="F6" s="13" t="s">
        <v>18</v>
      </c>
      <c r="G6" s="13" t="s">
        <v>17</v>
      </c>
      <c r="H6" s="13" t="s">
        <v>16</v>
      </c>
      <c r="I6" s="13" t="s">
        <v>19</v>
      </c>
      <c r="J6" s="13" t="s">
        <v>20</v>
      </c>
      <c r="K6" s="13" t="s">
        <v>13</v>
      </c>
      <c r="L6" s="15" t="s">
        <v>14</v>
      </c>
    </row>
    <row r="7" spans="1:12" ht="13.5" thickBot="1">
      <c r="A7" s="16" t="s">
        <v>230</v>
      </c>
      <c r="B7" s="17" t="str">
        <f>IF(C7="Математичка","да","не")</f>
        <v>да</v>
      </c>
      <c r="C7" s="10" t="s">
        <v>161</v>
      </c>
      <c r="D7" s="17" t="s">
        <v>30</v>
      </c>
      <c r="E7" s="21" t="s">
        <v>379</v>
      </c>
      <c r="F7" s="10">
        <v>20</v>
      </c>
      <c r="G7" s="10">
        <v>20</v>
      </c>
      <c r="H7" s="10">
        <v>15</v>
      </c>
      <c r="I7" s="10">
        <v>25</v>
      </c>
      <c r="J7" s="10">
        <v>20</v>
      </c>
      <c r="K7" s="28">
        <f aca="true" t="shared" si="0" ref="K7:K38">F7+G7+H7+I7+J7</f>
        <v>100</v>
      </c>
      <c r="L7" s="44" t="s">
        <v>451</v>
      </c>
    </row>
    <row r="8" spans="1:12" ht="13.5" thickBot="1">
      <c r="A8" s="8" t="s">
        <v>231</v>
      </c>
      <c r="B8" s="17" t="str">
        <f aca="true" t="shared" si="1" ref="B8:B71">IF(C8="Математичка","да","не")</f>
        <v>да</v>
      </c>
      <c r="C8" s="7" t="s">
        <v>161</v>
      </c>
      <c r="D8" s="7" t="s">
        <v>30</v>
      </c>
      <c r="E8" s="21" t="s">
        <v>379</v>
      </c>
      <c r="F8" s="7">
        <v>20</v>
      </c>
      <c r="G8" s="7">
        <v>16</v>
      </c>
      <c r="H8" s="7">
        <v>15</v>
      </c>
      <c r="I8" s="7">
        <v>25</v>
      </c>
      <c r="J8" s="7">
        <v>20</v>
      </c>
      <c r="K8" s="28">
        <f t="shared" si="0"/>
        <v>96</v>
      </c>
      <c r="L8" s="44" t="s">
        <v>451</v>
      </c>
    </row>
    <row r="9" spans="1:12" ht="13.5" thickBot="1">
      <c r="A9" s="8" t="s">
        <v>228</v>
      </c>
      <c r="B9" s="17" t="str">
        <f t="shared" si="1"/>
        <v>да</v>
      </c>
      <c r="C9" s="7" t="s">
        <v>161</v>
      </c>
      <c r="D9" s="7" t="s">
        <v>30</v>
      </c>
      <c r="E9" s="21" t="s">
        <v>379</v>
      </c>
      <c r="F9" s="7">
        <v>19</v>
      </c>
      <c r="G9" s="7">
        <v>20</v>
      </c>
      <c r="H9" s="7">
        <v>15</v>
      </c>
      <c r="I9" s="7">
        <v>24</v>
      </c>
      <c r="J9" s="7">
        <v>17</v>
      </c>
      <c r="K9" s="28">
        <f t="shared" si="0"/>
        <v>95</v>
      </c>
      <c r="L9" s="44" t="s">
        <v>451</v>
      </c>
    </row>
    <row r="10" spans="1:12" ht="13.5" thickBot="1">
      <c r="A10" s="8" t="s">
        <v>224</v>
      </c>
      <c r="B10" s="17" t="str">
        <f t="shared" si="1"/>
        <v>да</v>
      </c>
      <c r="C10" s="7" t="s">
        <v>161</v>
      </c>
      <c r="D10" s="7" t="s">
        <v>30</v>
      </c>
      <c r="E10" s="21" t="s">
        <v>379</v>
      </c>
      <c r="F10" s="7">
        <v>20</v>
      </c>
      <c r="G10" s="7">
        <v>20</v>
      </c>
      <c r="H10" s="7">
        <v>15</v>
      </c>
      <c r="I10" s="7">
        <v>25</v>
      </c>
      <c r="J10" s="7">
        <v>13</v>
      </c>
      <c r="K10" s="28">
        <f t="shared" si="0"/>
        <v>93</v>
      </c>
      <c r="L10" s="44" t="s">
        <v>451</v>
      </c>
    </row>
    <row r="11" spans="1:12" ht="13.5" thickBot="1">
      <c r="A11" s="8" t="s">
        <v>251</v>
      </c>
      <c r="B11" s="17" t="str">
        <f t="shared" si="1"/>
        <v>да</v>
      </c>
      <c r="C11" s="7" t="s">
        <v>161</v>
      </c>
      <c r="D11" s="7" t="s">
        <v>30</v>
      </c>
      <c r="E11" s="21" t="s">
        <v>379</v>
      </c>
      <c r="F11" s="7">
        <v>20</v>
      </c>
      <c r="G11" s="7">
        <v>18</v>
      </c>
      <c r="H11" s="7">
        <v>15</v>
      </c>
      <c r="I11" s="7">
        <v>21</v>
      </c>
      <c r="J11" s="7">
        <v>19</v>
      </c>
      <c r="K11" s="28">
        <f t="shared" si="0"/>
        <v>93</v>
      </c>
      <c r="L11" s="44" t="s">
        <v>451</v>
      </c>
    </row>
    <row r="12" spans="1:12" ht="13.5" thickBot="1">
      <c r="A12" s="8" t="s">
        <v>268</v>
      </c>
      <c r="B12" s="17" t="str">
        <f t="shared" si="1"/>
        <v>да</v>
      </c>
      <c r="C12" s="7" t="s">
        <v>161</v>
      </c>
      <c r="D12" s="7" t="s">
        <v>30</v>
      </c>
      <c r="E12" s="21" t="s">
        <v>379</v>
      </c>
      <c r="F12" s="7">
        <v>14</v>
      </c>
      <c r="G12" s="7">
        <v>18</v>
      </c>
      <c r="H12" s="7">
        <v>15</v>
      </c>
      <c r="I12" s="7">
        <v>25</v>
      </c>
      <c r="J12" s="7">
        <v>20</v>
      </c>
      <c r="K12" s="28">
        <f t="shared" si="0"/>
        <v>92</v>
      </c>
      <c r="L12" s="44" t="s">
        <v>451</v>
      </c>
    </row>
    <row r="13" spans="1:12" ht="13.5" thickBot="1">
      <c r="A13" s="8" t="s">
        <v>253</v>
      </c>
      <c r="B13" s="17" t="str">
        <f t="shared" si="1"/>
        <v>да</v>
      </c>
      <c r="C13" s="7" t="s">
        <v>161</v>
      </c>
      <c r="D13" s="7" t="s">
        <v>30</v>
      </c>
      <c r="E13" s="22" t="s">
        <v>379</v>
      </c>
      <c r="F13" s="7">
        <v>18</v>
      </c>
      <c r="G13" s="7">
        <v>14</v>
      </c>
      <c r="H13" s="7">
        <v>15</v>
      </c>
      <c r="I13" s="7">
        <v>25</v>
      </c>
      <c r="J13" s="7">
        <v>19</v>
      </c>
      <c r="K13" s="28">
        <f t="shared" si="0"/>
        <v>91</v>
      </c>
      <c r="L13" s="44" t="s">
        <v>451</v>
      </c>
    </row>
    <row r="14" spans="1:12" ht="13.5" thickBot="1">
      <c r="A14" s="8" t="s">
        <v>226</v>
      </c>
      <c r="B14" s="17" t="str">
        <f t="shared" si="1"/>
        <v>да</v>
      </c>
      <c r="C14" s="7" t="s">
        <v>161</v>
      </c>
      <c r="D14" s="7" t="s">
        <v>30</v>
      </c>
      <c r="E14" s="22" t="s">
        <v>382</v>
      </c>
      <c r="F14" s="7">
        <v>11</v>
      </c>
      <c r="G14" s="7">
        <v>20</v>
      </c>
      <c r="H14" s="7">
        <v>15</v>
      </c>
      <c r="I14" s="7">
        <v>25</v>
      </c>
      <c r="J14" s="7">
        <v>19</v>
      </c>
      <c r="K14" s="28">
        <f t="shared" si="0"/>
        <v>90</v>
      </c>
      <c r="L14" s="44" t="s">
        <v>451</v>
      </c>
    </row>
    <row r="15" spans="1:12" ht="13.5" thickBot="1">
      <c r="A15" s="8" t="s">
        <v>222</v>
      </c>
      <c r="B15" s="17" t="str">
        <f t="shared" si="1"/>
        <v>да</v>
      </c>
      <c r="C15" s="7" t="s">
        <v>161</v>
      </c>
      <c r="D15" s="7" t="s">
        <v>30</v>
      </c>
      <c r="E15" s="22" t="s">
        <v>379</v>
      </c>
      <c r="F15" s="7">
        <v>17</v>
      </c>
      <c r="G15" s="7">
        <v>16</v>
      </c>
      <c r="H15" s="7">
        <v>15</v>
      </c>
      <c r="I15" s="7">
        <v>24</v>
      </c>
      <c r="J15" s="7">
        <v>17</v>
      </c>
      <c r="K15" s="28">
        <f t="shared" si="0"/>
        <v>89</v>
      </c>
      <c r="L15" s="45" t="s">
        <v>450</v>
      </c>
    </row>
    <row r="16" spans="1:12" ht="13.5" thickBot="1">
      <c r="A16" s="8" t="s">
        <v>229</v>
      </c>
      <c r="B16" s="17" t="str">
        <f t="shared" si="1"/>
        <v>да</v>
      </c>
      <c r="C16" s="7" t="s">
        <v>161</v>
      </c>
      <c r="D16" s="7" t="s">
        <v>30</v>
      </c>
      <c r="E16" s="22" t="s">
        <v>383</v>
      </c>
      <c r="F16" s="7">
        <v>9</v>
      </c>
      <c r="G16" s="7">
        <v>20</v>
      </c>
      <c r="H16" s="7">
        <v>15</v>
      </c>
      <c r="I16" s="7">
        <v>24</v>
      </c>
      <c r="J16" s="7">
        <v>20</v>
      </c>
      <c r="K16" s="28">
        <f t="shared" si="0"/>
        <v>88</v>
      </c>
      <c r="L16" s="45" t="s">
        <v>450</v>
      </c>
    </row>
    <row r="17" spans="1:12" ht="13.5" thickBot="1">
      <c r="A17" s="8" t="s">
        <v>227</v>
      </c>
      <c r="B17" s="17" t="str">
        <f t="shared" si="1"/>
        <v>да</v>
      </c>
      <c r="C17" s="7" t="s">
        <v>161</v>
      </c>
      <c r="D17" s="7" t="s">
        <v>30</v>
      </c>
      <c r="E17" s="22" t="s">
        <v>382</v>
      </c>
      <c r="F17" s="7">
        <v>17</v>
      </c>
      <c r="G17" s="7">
        <v>20</v>
      </c>
      <c r="H17" s="7">
        <v>15</v>
      </c>
      <c r="I17" s="7">
        <v>23</v>
      </c>
      <c r="J17" s="7">
        <v>13</v>
      </c>
      <c r="K17" s="28">
        <f t="shared" si="0"/>
        <v>88</v>
      </c>
      <c r="L17" s="45" t="s">
        <v>450</v>
      </c>
    </row>
    <row r="18" spans="1:12" ht="13.5" thickBot="1">
      <c r="A18" s="8" t="s">
        <v>273</v>
      </c>
      <c r="B18" s="17" t="str">
        <f t="shared" si="1"/>
        <v>да</v>
      </c>
      <c r="C18" s="7" t="s">
        <v>161</v>
      </c>
      <c r="D18" s="7" t="s">
        <v>30</v>
      </c>
      <c r="E18" s="22" t="s">
        <v>382</v>
      </c>
      <c r="F18" s="7">
        <v>12</v>
      </c>
      <c r="G18" s="7">
        <v>16</v>
      </c>
      <c r="H18" s="7">
        <v>15</v>
      </c>
      <c r="I18" s="7">
        <v>24</v>
      </c>
      <c r="J18" s="7">
        <v>20</v>
      </c>
      <c r="K18" s="28">
        <f t="shared" si="0"/>
        <v>87</v>
      </c>
      <c r="L18" s="45" t="s">
        <v>450</v>
      </c>
    </row>
    <row r="19" spans="1:12" ht="13.5" thickBot="1">
      <c r="A19" s="8" t="s">
        <v>263</v>
      </c>
      <c r="B19" s="17" t="str">
        <f t="shared" si="1"/>
        <v>да</v>
      </c>
      <c r="C19" s="7" t="s">
        <v>161</v>
      </c>
      <c r="D19" s="7" t="s">
        <v>30</v>
      </c>
      <c r="E19" s="22" t="s">
        <v>382</v>
      </c>
      <c r="F19" s="7">
        <v>12</v>
      </c>
      <c r="G19" s="7">
        <v>16</v>
      </c>
      <c r="H19" s="7">
        <v>15</v>
      </c>
      <c r="I19" s="7">
        <v>24</v>
      </c>
      <c r="J19" s="7">
        <v>20</v>
      </c>
      <c r="K19" s="28">
        <f t="shared" si="0"/>
        <v>87</v>
      </c>
      <c r="L19" s="45" t="s">
        <v>450</v>
      </c>
    </row>
    <row r="20" spans="1:12" ht="13.5" thickBot="1">
      <c r="A20" s="8" t="s">
        <v>223</v>
      </c>
      <c r="B20" s="17" t="str">
        <f t="shared" si="1"/>
        <v>да</v>
      </c>
      <c r="C20" s="7" t="s">
        <v>161</v>
      </c>
      <c r="D20" s="7" t="s">
        <v>30</v>
      </c>
      <c r="E20" s="22" t="s">
        <v>379</v>
      </c>
      <c r="F20" s="7">
        <v>20</v>
      </c>
      <c r="G20" s="7">
        <v>12</v>
      </c>
      <c r="H20" s="7">
        <v>15</v>
      </c>
      <c r="I20" s="7">
        <v>21</v>
      </c>
      <c r="J20" s="7">
        <v>18</v>
      </c>
      <c r="K20" s="28">
        <f t="shared" si="0"/>
        <v>86</v>
      </c>
      <c r="L20" s="45" t="s">
        <v>450</v>
      </c>
    </row>
    <row r="21" spans="1:12" ht="13.5" thickBot="1">
      <c r="A21" s="8" t="s">
        <v>244</v>
      </c>
      <c r="B21" s="17" t="str">
        <f t="shared" si="1"/>
        <v>да</v>
      </c>
      <c r="C21" s="7" t="s">
        <v>161</v>
      </c>
      <c r="D21" s="7" t="s">
        <v>30</v>
      </c>
      <c r="E21" s="22" t="s">
        <v>383</v>
      </c>
      <c r="F21" s="7">
        <v>8</v>
      </c>
      <c r="G21" s="7">
        <v>20</v>
      </c>
      <c r="H21" s="7">
        <v>15</v>
      </c>
      <c r="I21" s="7">
        <v>23</v>
      </c>
      <c r="J21" s="7">
        <v>19</v>
      </c>
      <c r="K21" s="28">
        <f t="shared" si="0"/>
        <v>85</v>
      </c>
      <c r="L21" s="45" t="s">
        <v>450</v>
      </c>
    </row>
    <row r="22" spans="1:12" ht="13.5" thickBot="1">
      <c r="A22" s="8" t="s">
        <v>277</v>
      </c>
      <c r="B22" s="17" t="str">
        <f t="shared" si="1"/>
        <v>да</v>
      </c>
      <c r="C22" s="7" t="s">
        <v>161</v>
      </c>
      <c r="D22" s="7" t="s">
        <v>30</v>
      </c>
      <c r="E22" s="22" t="s">
        <v>379</v>
      </c>
      <c r="F22" s="7">
        <v>9</v>
      </c>
      <c r="G22" s="7">
        <v>20</v>
      </c>
      <c r="H22" s="7">
        <v>15</v>
      </c>
      <c r="I22" s="7">
        <v>24</v>
      </c>
      <c r="J22" s="7">
        <v>16</v>
      </c>
      <c r="K22" s="28">
        <f t="shared" si="0"/>
        <v>84</v>
      </c>
      <c r="L22" s="45" t="s">
        <v>450</v>
      </c>
    </row>
    <row r="23" spans="1:12" ht="13.5" thickBot="1">
      <c r="A23" s="8" t="s">
        <v>259</v>
      </c>
      <c r="B23" s="17" t="str">
        <f t="shared" si="1"/>
        <v>да</v>
      </c>
      <c r="C23" s="7" t="s">
        <v>161</v>
      </c>
      <c r="D23" s="7" t="s">
        <v>30</v>
      </c>
      <c r="E23" s="22" t="s">
        <v>383</v>
      </c>
      <c r="F23" s="7">
        <v>11</v>
      </c>
      <c r="G23" s="7">
        <v>16</v>
      </c>
      <c r="H23" s="7">
        <v>15</v>
      </c>
      <c r="I23" s="7">
        <v>23</v>
      </c>
      <c r="J23" s="7">
        <v>19</v>
      </c>
      <c r="K23" s="28">
        <f t="shared" si="0"/>
        <v>84</v>
      </c>
      <c r="L23" s="45" t="s">
        <v>450</v>
      </c>
    </row>
    <row r="24" spans="1:12" ht="13.5" thickBot="1">
      <c r="A24" s="8" t="s">
        <v>246</v>
      </c>
      <c r="B24" s="17" t="str">
        <f t="shared" si="1"/>
        <v>да</v>
      </c>
      <c r="C24" s="7" t="s">
        <v>161</v>
      </c>
      <c r="D24" s="7" t="s">
        <v>30</v>
      </c>
      <c r="E24" s="22" t="s">
        <v>379</v>
      </c>
      <c r="F24" s="7">
        <v>17</v>
      </c>
      <c r="G24" s="7">
        <v>12</v>
      </c>
      <c r="H24" s="7">
        <v>15</v>
      </c>
      <c r="I24" s="7">
        <v>20</v>
      </c>
      <c r="J24" s="7">
        <v>20</v>
      </c>
      <c r="K24" s="28">
        <f t="shared" si="0"/>
        <v>84</v>
      </c>
      <c r="L24" s="45" t="s">
        <v>450</v>
      </c>
    </row>
    <row r="25" spans="1:12" ht="13.5" thickBot="1">
      <c r="A25" s="8" t="s">
        <v>205</v>
      </c>
      <c r="B25" s="17" t="str">
        <f t="shared" si="1"/>
        <v>не</v>
      </c>
      <c r="C25" s="7" t="s">
        <v>166</v>
      </c>
      <c r="D25" s="7" t="s">
        <v>30</v>
      </c>
      <c r="E25" s="22" t="s">
        <v>406</v>
      </c>
      <c r="F25" s="7">
        <v>20</v>
      </c>
      <c r="G25" s="7">
        <v>4</v>
      </c>
      <c r="H25" s="7">
        <v>15</v>
      </c>
      <c r="I25" s="7">
        <v>24</v>
      </c>
      <c r="J25" s="7">
        <v>20</v>
      </c>
      <c r="K25" s="28">
        <f t="shared" si="0"/>
        <v>83</v>
      </c>
      <c r="L25" s="45" t="s">
        <v>450</v>
      </c>
    </row>
    <row r="26" spans="1:12" ht="13.5" thickBot="1">
      <c r="A26" s="8" t="s">
        <v>250</v>
      </c>
      <c r="B26" s="17" t="str">
        <f t="shared" si="1"/>
        <v>да</v>
      </c>
      <c r="C26" s="7" t="s">
        <v>161</v>
      </c>
      <c r="D26" s="7" t="s">
        <v>30</v>
      </c>
      <c r="E26" s="22" t="s">
        <v>382</v>
      </c>
      <c r="F26" s="7">
        <v>12</v>
      </c>
      <c r="G26" s="7">
        <v>16</v>
      </c>
      <c r="H26" s="7">
        <v>15</v>
      </c>
      <c r="I26" s="7">
        <v>21</v>
      </c>
      <c r="J26" s="7">
        <v>19</v>
      </c>
      <c r="K26" s="28">
        <f t="shared" si="0"/>
        <v>83</v>
      </c>
      <c r="L26" s="45" t="s">
        <v>450</v>
      </c>
    </row>
    <row r="27" spans="1:12" ht="13.5" thickBot="1">
      <c r="A27" s="8" t="s">
        <v>275</v>
      </c>
      <c r="B27" s="17" t="str">
        <f t="shared" si="1"/>
        <v>да</v>
      </c>
      <c r="C27" s="7" t="s">
        <v>161</v>
      </c>
      <c r="D27" s="7" t="s">
        <v>30</v>
      </c>
      <c r="E27" s="22" t="s">
        <v>383</v>
      </c>
      <c r="F27" s="7">
        <v>5</v>
      </c>
      <c r="G27" s="7">
        <v>18</v>
      </c>
      <c r="H27" s="7">
        <v>15</v>
      </c>
      <c r="I27" s="7">
        <v>25</v>
      </c>
      <c r="J27" s="7">
        <v>19</v>
      </c>
      <c r="K27" s="28">
        <f t="shared" si="0"/>
        <v>82</v>
      </c>
      <c r="L27" s="45" t="s">
        <v>450</v>
      </c>
    </row>
    <row r="28" spans="1:12" ht="13.5" thickBot="1">
      <c r="A28" s="8" t="s">
        <v>269</v>
      </c>
      <c r="B28" s="17" t="str">
        <f t="shared" si="1"/>
        <v>да</v>
      </c>
      <c r="C28" s="7" t="s">
        <v>161</v>
      </c>
      <c r="D28" s="7" t="s">
        <v>30</v>
      </c>
      <c r="E28" s="22" t="s">
        <v>379</v>
      </c>
      <c r="F28" s="7">
        <v>14</v>
      </c>
      <c r="G28" s="7">
        <v>20</v>
      </c>
      <c r="H28" s="7">
        <v>15</v>
      </c>
      <c r="I28" s="7">
        <v>20</v>
      </c>
      <c r="J28" s="7">
        <v>13</v>
      </c>
      <c r="K28" s="28">
        <f t="shared" si="0"/>
        <v>82</v>
      </c>
      <c r="L28" s="45" t="s">
        <v>450</v>
      </c>
    </row>
    <row r="29" spans="1:12" ht="13.5" thickBot="1">
      <c r="A29" s="8" t="s">
        <v>260</v>
      </c>
      <c r="B29" s="17" t="str">
        <f t="shared" si="1"/>
        <v>да</v>
      </c>
      <c r="C29" s="7" t="s">
        <v>161</v>
      </c>
      <c r="D29" s="7" t="s">
        <v>30</v>
      </c>
      <c r="E29" s="22" t="s">
        <v>383</v>
      </c>
      <c r="F29" s="7">
        <v>14</v>
      </c>
      <c r="G29" s="7">
        <v>18</v>
      </c>
      <c r="H29" s="7">
        <v>15</v>
      </c>
      <c r="I29" s="7">
        <v>22</v>
      </c>
      <c r="J29" s="7">
        <v>12</v>
      </c>
      <c r="K29" s="28">
        <f t="shared" si="0"/>
        <v>81</v>
      </c>
      <c r="L29" s="45" t="s">
        <v>450</v>
      </c>
    </row>
    <row r="30" spans="1:12" ht="13.5" thickBot="1">
      <c r="A30" s="8" t="s">
        <v>264</v>
      </c>
      <c r="B30" s="17" t="str">
        <f t="shared" si="1"/>
        <v>да</v>
      </c>
      <c r="C30" s="7" t="s">
        <v>161</v>
      </c>
      <c r="D30" s="7" t="s">
        <v>30</v>
      </c>
      <c r="E30" s="22" t="s">
        <v>382</v>
      </c>
      <c r="F30" s="7">
        <v>18</v>
      </c>
      <c r="G30" s="7">
        <v>8</v>
      </c>
      <c r="H30" s="7">
        <v>14</v>
      </c>
      <c r="I30" s="7">
        <v>20</v>
      </c>
      <c r="J30" s="7">
        <v>20</v>
      </c>
      <c r="K30" s="28">
        <f t="shared" si="0"/>
        <v>80</v>
      </c>
      <c r="L30" s="45" t="s">
        <v>450</v>
      </c>
    </row>
    <row r="31" spans="1:12" ht="13.5" thickBot="1">
      <c r="A31" s="8" t="s">
        <v>274</v>
      </c>
      <c r="B31" s="17" t="str">
        <f t="shared" si="1"/>
        <v>да</v>
      </c>
      <c r="C31" s="7" t="s">
        <v>161</v>
      </c>
      <c r="D31" s="7" t="s">
        <v>30</v>
      </c>
      <c r="E31" s="22" t="s">
        <v>383</v>
      </c>
      <c r="F31" s="7">
        <v>6</v>
      </c>
      <c r="G31" s="7">
        <v>12</v>
      </c>
      <c r="H31" s="7">
        <v>15</v>
      </c>
      <c r="I31" s="7">
        <v>25</v>
      </c>
      <c r="J31" s="7">
        <v>20</v>
      </c>
      <c r="K31" s="28">
        <f t="shared" si="0"/>
        <v>78</v>
      </c>
      <c r="L31" s="45" t="s">
        <v>450</v>
      </c>
    </row>
    <row r="32" spans="1:12" ht="13.5" thickBot="1">
      <c r="A32" s="23" t="s">
        <v>182</v>
      </c>
      <c r="B32" s="17" t="str">
        <f t="shared" si="1"/>
        <v>не</v>
      </c>
      <c r="C32" s="20" t="s">
        <v>170</v>
      </c>
      <c r="D32" s="7" t="s">
        <v>30</v>
      </c>
      <c r="E32" s="22" t="s">
        <v>392</v>
      </c>
      <c r="F32" s="7">
        <v>4</v>
      </c>
      <c r="G32" s="7">
        <v>16</v>
      </c>
      <c r="H32" s="7">
        <v>15</v>
      </c>
      <c r="I32" s="7">
        <v>24</v>
      </c>
      <c r="J32" s="7">
        <v>19</v>
      </c>
      <c r="K32" s="28">
        <f t="shared" si="0"/>
        <v>78</v>
      </c>
      <c r="L32" s="45" t="s">
        <v>450</v>
      </c>
    </row>
    <row r="33" spans="1:12" ht="13.5" thickBot="1">
      <c r="A33" s="8" t="s">
        <v>258</v>
      </c>
      <c r="B33" s="17" t="str">
        <f t="shared" si="1"/>
        <v>да</v>
      </c>
      <c r="C33" s="7" t="s">
        <v>161</v>
      </c>
      <c r="D33" s="7" t="s">
        <v>30</v>
      </c>
      <c r="E33" s="22" t="s">
        <v>383</v>
      </c>
      <c r="F33" s="7">
        <v>5</v>
      </c>
      <c r="G33" s="7">
        <v>16</v>
      </c>
      <c r="H33" s="7">
        <v>14</v>
      </c>
      <c r="I33" s="7">
        <v>23</v>
      </c>
      <c r="J33" s="7">
        <v>20</v>
      </c>
      <c r="K33" s="28">
        <f t="shared" si="0"/>
        <v>78</v>
      </c>
      <c r="L33" s="45" t="s">
        <v>450</v>
      </c>
    </row>
    <row r="34" spans="1:12" ht="13.5" thickBot="1">
      <c r="A34" s="8" t="s">
        <v>195</v>
      </c>
      <c r="B34" s="17" t="str">
        <f t="shared" si="1"/>
        <v>не</v>
      </c>
      <c r="C34" s="7" t="s">
        <v>167</v>
      </c>
      <c r="D34" s="7" t="s">
        <v>30</v>
      </c>
      <c r="E34" s="22" t="s">
        <v>378</v>
      </c>
      <c r="F34" s="7">
        <v>11</v>
      </c>
      <c r="G34" s="7">
        <v>6</v>
      </c>
      <c r="H34" s="7">
        <v>15</v>
      </c>
      <c r="I34" s="7">
        <v>24</v>
      </c>
      <c r="J34" s="7">
        <v>20</v>
      </c>
      <c r="K34" s="28">
        <f t="shared" si="0"/>
        <v>76</v>
      </c>
      <c r="L34" s="45" t="s">
        <v>449</v>
      </c>
    </row>
    <row r="35" spans="1:12" ht="13.5" thickBot="1">
      <c r="A35" s="8" t="s">
        <v>235</v>
      </c>
      <c r="B35" s="17" t="str">
        <f t="shared" si="1"/>
        <v>не</v>
      </c>
      <c r="C35" s="7" t="s">
        <v>162</v>
      </c>
      <c r="D35" s="7" t="s">
        <v>30</v>
      </c>
      <c r="E35" s="22" t="s">
        <v>416</v>
      </c>
      <c r="F35" s="7">
        <v>3</v>
      </c>
      <c r="G35" s="7">
        <v>16</v>
      </c>
      <c r="H35" s="7">
        <v>15</v>
      </c>
      <c r="I35" s="7">
        <v>22</v>
      </c>
      <c r="J35" s="7">
        <v>19</v>
      </c>
      <c r="K35" s="28">
        <f t="shared" si="0"/>
        <v>75</v>
      </c>
      <c r="L35" s="45" t="s">
        <v>449</v>
      </c>
    </row>
    <row r="36" spans="1:12" ht="13.5" thickBot="1">
      <c r="A36" s="8" t="s">
        <v>225</v>
      </c>
      <c r="B36" s="17" t="str">
        <f t="shared" si="1"/>
        <v>да</v>
      </c>
      <c r="C36" s="7" t="s">
        <v>161</v>
      </c>
      <c r="D36" s="7" t="s">
        <v>30</v>
      </c>
      <c r="E36" s="22" t="s">
        <v>382</v>
      </c>
      <c r="F36" s="7">
        <v>9</v>
      </c>
      <c r="G36" s="7">
        <v>6</v>
      </c>
      <c r="H36" s="7">
        <v>15</v>
      </c>
      <c r="I36" s="7">
        <v>24</v>
      </c>
      <c r="J36" s="7">
        <v>19</v>
      </c>
      <c r="K36" s="28">
        <f t="shared" si="0"/>
        <v>73</v>
      </c>
      <c r="L36" s="45" t="s">
        <v>449</v>
      </c>
    </row>
    <row r="37" spans="1:12" ht="13.5" thickBot="1">
      <c r="A37" s="8" t="s">
        <v>262</v>
      </c>
      <c r="B37" s="17" t="str">
        <f t="shared" si="1"/>
        <v>да</v>
      </c>
      <c r="C37" s="7" t="s">
        <v>161</v>
      </c>
      <c r="D37" s="7" t="s">
        <v>30</v>
      </c>
      <c r="E37" s="22" t="s">
        <v>383</v>
      </c>
      <c r="F37" s="7">
        <v>3</v>
      </c>
      <c r="G37" s="7">
        <v>14</v>
      </c>
      <c r="H37" s="7">
        <v>15</v>
      </c>
      <c r="I37" s="7">
        <v>22</v>
      </c>
      <c r="J37" s="7">
        <v>19</v>
      </c>
      <c r="K37" s="28">
        <f t="shared" si="0"/>
        <v>73</v>
      </c>
      <c r="L37" s="45" t="s">
        <v>449</v>
      </c>
    </row>
    <row r="38" spans="1:12" ht="13.5" thickBot="1">
      <c r="A38" s="8" t="s">
        <v>271</v>
      </c>
      <c r="B38" s="17" t="str">
        <f t="shared" si="1"/>
        <v>да</v>
      </c>
      <c r="C38" s="7" t="s">
        <v>161</v>
      </c>
      <c r="D38" s="7" t="s">
        <v>30</v>
      </c>
      <c r="E38" s="22" t="s">
        <v>382</v>
      </c>
      <c r="F38" s="7">
        <v>7</v>
      </c>
      <c r="G38" s="7">
        <v>6</v>
      </c>
      <c r="H38" s="7">
        <v>15</v>
      </c>
      <c r="I38" s="7">
        <v>24</v>
      </c>
      <c r="J38" s="7">
        <v>20</v>
      </c>
      <c r="K38" s="28">
        <f t="shared" si="0"/>
        <v>72</v>
      </c>
      <c r="L38" s="45" t="s">
        <v>449</v>
      </c>
    </row>
    <row r="39" spans="1:12" ht="13.5" thickBot="1">
      <c r="A39" s="8" t="s">
        <v>204</v>
      </c>
      <c r="B39" s="17" t="str">
        <f t="shared" si="1"/>
        <v>не</v>
      </c>
      <c r="C39" s="7" t="s">
        <v>166</v>
      </c>
      <c r="D39" s="7" t="s">
        <v>30</v>
      </c>
      <c r="E39" s="22" t="s">
        <v>406</v>
      </c>
      <c r="F39" s="7">
        <v>2</v>
      </c>
      <c r="G39" s="7">
        <v>12</v>
      </c>
      <c r="H39" s="7">
        <v>15</v>
      </c>
      <c r="I39" s="7">
        <v>22</v>
      </c>
      <c r="J39" s="7">
        <v>20</v>
      </c>
      <c r="K39" s="28">
        <f aca="true" t="shared" si="2" ref="K39:K70">F39+G39+H39+I39+J39</f>
        <v>71</v>
      </c>
      <c r="L39" s="45" t="s">
        <v>449</v>
      </c>
    </row>
    <row r="40" spans="1:12" ht="13.5" thickBot="1">
      <c r="A40" s="8" t="s">
        <v>248</v>
      </c>
      <c r="B40" s="17" t="str">
        <f t="shared" si="1"/>
        <v>да</v>
      </c>
      <c r="C40" s="7" t="s">
        <v>161</v>
      </c>
      <c r="D40" s="7" t="s">
        <v>30</v>
      </c>
      <c r="E40" s="22" t="s">
        <v>379</v>
      </c>
      <c r="F40" s="7">
        <v>20</v>
      </c>
      <c r="G40" s="7">
        <v>14</v>
      </c>
      <c r="H40" s="7">
        <v>15</v>
      </c>
      <c r="I40" s="7">
        <v>1</v>
      </c>
      <c r="J40" s="7">
        <v>20</v>
      </c>
      <c r="K40" s="28">
        <f t="shared" si="2"/>
        <v>70</v>
      </c>
      <c r="L40" s="45" t="s">
        <v>449</v>
      </c>
    </row>
    <row r="41" spans="1:12" ht="13.5" thickBot="1">
      <c r="A41" s="8" t="s">
        <v>249</v>
      </c>
      <c r="B41" s="17" t="str">
        <f t="shared" si="1"/>
        <v>да</v>
      </c>
      <c r="C41" s="7" t="s">
        <v>161</v>
      </c>
      <c r="D41" s="7" t="s">
        <v>30</v>
      </c>
      <c r="E41" s="22" t="s">
        <v>379</v>
      </c>
      <c r="F41" s="7">
        <v>6</v>
      </c>
      <c r="G41" s="7">
        <v>12</v>
      </c>
      <c r="H41" s="7">
        <v>15</v>
      </c>
      <c r="I41" s="7">
        <v>17</v>
      </c>
      <c r="J41" s="7">
        <v>20</v>
      </c>
      <c r="K41" s="28">
        <f t="shared" si="2"/>
        <v>70</v>
      </c>
      <c r="L41" s="45" t="s">
        <v>449</v>
      </c>
    </row>
    <row r="42" spans="1:12" ht="13.5" thickBot="1">
      <c r="A42" s="8" t="s">
        <v>276</v>
      </c>
      <c r="B42" s="17" t="str">
        <f t="shared" si="1"/>
        <v>да</v>
      </c>
      <c r="C42" s="7" t="s">
        <v>161</v>
      </c>
      <c r="D42" s="7" t="s">
        <v>30</v>
      </c>
      <c r="E42" s="22" t="s">
        <v>379</v>
      </c>
      <c r="F42" s="7">
        <v>8</v>
      </c>
      <c r="G42" s="7">
        <v>20</v>
      </c>
      <c r="H42" s="7">
        <v>15</v>
      </c>
      <c r="I42" s="7">
        <v>8</v>
      </c>
      <c r="J42" s="7">
        <v>18</v>
      </c>
      <c r="K42" s="28">
        <f t="shared" si="2"/>
        <v>69</v>
      </c>
      <c r="L42" s="45" t="s">
        <v>449</v>
      </c>
    </row>
    <row r="43" spans="1:12" ht="13.5" thickBot="1">
      <c r="A43" s="8" t="s">
        <v>265</v>
      </c>
      <c r="B43" s="17" t="str">
        <f t="shared" si="1"/>
        <v>да</v>
      </c>
      <c r="C43" s="7" t="s">
        <v>161</v>
      </c>
      <c r="D43" s="7" t="s">
        <v>30</v>
      </c>
      <c r="E43" s="22" t="s">
        <v>383</v>
      </c>
      <c r="F43" s="7">
        <v>18</v>
      </c>
      <c r="G43" s="7">
        <v>4</v>
      </c>
      <c r="H43" s="7">
        <v>15</v>
      </c>
      <c r="I43" s="7">
        <v>16</v>
      </c>
      <c r="J43" s="7">
        <v>16</v>
      </c>
      <c r="K43" s="28">
        <f t="shared" si="2"/>
        <v>69</v>
      </c>
      <c r="L43" s="45" t="s">
        <v>449</v>
      </c>
    </row>
    <row r="44" spans="1:12" ht="13.5" thickBot="1">
      <c r="A44" s="8" t="s">
        <v>219</v>
      </c>
      <c r="B44" s="17" t="str">
        <f t="shared" si="1"/>
        <v>да</v>
      </c>
      <c r="C44" s="7" t="s">
        <v>161</v>
      </c>
      <c r="D44" s="7" t="s">
        <v>30</v>
      </c>
      <c r="E44" s="22" t="s">
        <v>382</v>
      </c>
      <c r="F44" s="7">
        <v>0</v>
      </c>
      <c r="G44" s="7">
        <v>16</v>
      </c>
      <c r="H44" s="7">
        <v>15</v>
      </c>
      <c r="I44" s="7">
        <v>17</v>
      </c>
      <c r="J44" s="7">
        <v>20</v>
      </c>
      <c r="K44" s="28">
        <f t="shared" si="2"/>
        <v>68</v>
      </c>
      <c r="L44" s="45" t="s">
        <v>449</v>
      </c>
    </row>
    <row r="45" spans="1:12" ht="13.5" thickBot="1">
      <c r="A45" s="8" t="s">
        <v>245</v>
      </c>
      <c r="B45" s="17" t="str">
        <f t="shared" si="1"/>
        <v>да</v>
      </c>
      <c r="C45" s="7" t="s">
        <v>161</v>
      </c>
      <c r="D45" s="7" t="s">
        <v>30</v>
      </c>
      <c r="E45" s="22" t="s">
        <v>382</v>
      </c>
      <c r="F45" s="7">
        <v>0</v>
      </c>
      <c r="G45" s="7">
        <v>6</v>
      </c>
      <c r="H45" s="7">
        <v>15</v>
      </c>
      <c r="I45" s="7">
        <v>24</v>
      </c>
      <c r="J45" s="7">
        <v>20</v>
      </c>
      <c r="K45" s="28">
        <f t="shared" si="2"/>
        <v>65</v>
      </c>
      <c r="L45" s="45" t="s">
        <v>449</v>
      </c>
    </row>
    <row r="46" spans="1:12" ht="13.5" thickBot="1">
      <c r="A46" s="8" t="s">
        <v>256</v>
      </c>
      <c r="B46" s="17" t="str">
        <f t="shared" si="1"/>
        <v>да</v>
      </c>
      <c r="C46" s="7" t="s">
        <v>161</v>
      </c>
      <c r="D46" s="7" t="s">
        <v>30</v>
      </c>
      <c r="E46" s="22" t="s">
        <v>382</v>
      </c>
      <c r="F46" s="7">
        <v>6</v>
      </c>
      <c r="G46" s="7">
        <v>12</v>
      </c>
      <c r="H46" s="7">
        <v>15</v>
      </c>
      <c r="I46" s="7">
        <v>22</v>
      </c>
      <c r="J46" s="7">
        <v>8</v>
      </c>
      <c r="K46" s="28">
        <f t="shared" si="2"/>
        <v>63</v>
      </c>
      <c r="L46" s="45" t="s">
        <v>448</v>
      </c>
    </row>
    <row r="47" spans="1:12" ht="13.5" thickBot="1">
      <c r="A47" s="8" t="s">
        <v>255</v>
      </c>
      <c r="B47" s="17" t="str">
        <f t="shared" si="1"/>
        <v>да</v>
      </c>
      <c r="C47" s="7" t="s">
        <v>161</v>
      </c>
      <c r="D47" s="7" t="s">
        <v>30</v>
      </c>
      <c r="E47" s="22" t="s">
        <v>383</v>
      </c>
      <c r="F47" s="7">
        <v>12</v>
      </c>
      <c r="G47" s="7">
        <v>0</v>
      </c>
      <c r="H47" s="7">
        <v>15</v>
      </c>
      <c r="I47" s="7">
        <v>16</v>
      </c>
      <c r="J47" s="7">
        <v>19</v>
      </c>
      <c r="K47" s="28">
        <f t="shared" si="2"/>
        <v>62</v>
      </c>
      <c r="L47" s="45" t="s">
        <v>448</v>
      </c>
    </row>
    <row r="48" spans="1:12" ht="13.5" thickBot="1">
      <c r="A48" s="8" t="s">
        <v>207</v>
      </c>
      <c r="B48" s="17" t="str">
        <f t="shared" si="1"/>
        <v>не</v>
      </c>
      <c r="C48" s="7" t="s">
        <v>165</v>
      </c>
      <c r="D48" s="7" t="s">
        <v>30</v>
      </c>
      <c r="E48" s="22" t="s">
        <v>415</v>
      </c>
      <c r="F48" s="7">
        <v>11</v>
      </c>
      <c r="G48" s="7">
        <v>10</v>
      </c>
      <c r="H48" s="7">
        <v>15</v>
      </c>
      <c r="I48" s="7">
        <v>5</v>
      </c>
      <c r="J48" s="7">
        <v>19</v>
      </c>
      <c r="K48" s="28">
        <f t="shared" si="2"/>
        <v>60</v>
      </c>
      <c r="L48" s="45" t="s">
        <v>448</v>
      </c>
    </row>
    <row r="49" spans="1:12" ht="13.5" thickBot="1">
      <c r="A49" s="23" t="s">
        <v>194</v>
      </c>
      <c r="B49" s="17" t="str">
        <f t="shared" si="1"/>
        <v>не</v>
      </c>
      <c r="C49" s="20" t="s">
        <v>168</v>
      </c>
      <c r="D49" s="7" t="s">
        <v>30</v>
      </c>
      <c r="E49" s="22" t="s">
        <v>423</v>
      </c>
      <c r="F49" s="7">
        <v>2</v>
      </c>
      <c r="G49" s="7">
        <v>0</v>
      </c>
      <c r="H49" s="7">
        <v>15</v>
      </c>
      <c r="I49" s="7">
        <v>24</v>
      </c>
      <c r="J49" s="7">
        <v>19</v>
      </c>
      <c r="K49" s="28">
        <f t="shared" si="2"/>
        <v>60</v>
      </c>
      <c r="L49" s="45" t="s">
        <v>448</v>
      </c>
    </row>
    <row r="50" spans="1:12" ht="13.5" thickBot="1">
      <c r="A50" s="8" t="s">
        <v>199</v>
      </c>
      <c r="B50" s="17" t="str">
        <f t="shared" si="1"/>
        <v>не</v>
      </c>
      <c r="C50" s="7" t="s">
        <v>166</v>
      </c>
      <c r="D50" s="7" t="s">
        <v>30</v>
      </c>
      <c r="E50" s="22" t="s">
        <v>406</v>
      </c>
      <c r="F50" s="7">
        <v>6</v>
      </c>
      <c r="G50" s="7">
        <v>14</v>
      </c>
      <c r="H50" s="7">
        <v>15</v>
      </c>
      <c r="I50" s="7">
        <v>14</v>
      </c>
      <c r="J50" s="7">
        <v>11</v>
      </c>
      <c r="K50" s="28">
        <f t="shared" si="2"/>
        <v>60</v>
      </c>
      <c r="L50" s="45" t="s">
        <v>448</v>
      </c>
    </row>
    <row r="51" spans="1:12" ht="13.5" thickBot="1">
      <c r="A51" s="8" t="s">
        <v>254</v>
      </c>
      <c r="B51" s="17" t="str">
        <f t="shared" si="1"/>
        <v>да</v>
      </c>
      <c r="C51" s="7" t="s">
        <v>161</v>
      </c>
      <c r="D51" s="7" t="s">
        <v>30</v>
      </c>
      <c r="E51" s="22" t="s">
        <v>383</v>
      </c>
      <c r="F51" s="7">
        <v>3</v>
      </c>
      <c r="G51" s="7">
        <v>0</v>
      </c>
      <c r="H51" s="7">
        <v>15</v>
      </c>
      <c r="I51" s="7">
        <v>23</v>
      </c>
      <c r="J51" s="7">
        <v>19</v>
      </c>
      <c r="K51" s="28">
        <f t="shared" si="2"/>
        <v>60</v>
      </c>
      <c r="L51" s="45" t="s">
        <v>448</v>
      </c>
    </row>
    <row r="52" spans="1:12" ht="13.5" thickBot="1">
      <c r="A52" s="8" t="s">
        <v>233</v>
      </c>
      <c r="B52" s="17" t="str">
        <f t="shared" si="1"/>
        <v>не</v>
      </c>
      <c r="C52" s="7" t="s">
        <v>162</v>
      </c>
      <c r="D52" s="7" t="s">
        <v>30</v>
      </c>
      <c r="E52" s="22" t="s">
        <v>416</v>
      </c>
      <c r="F52" s="7">
        <v>0</v>
      </c>
      <c r="G52" s="7">
        <v>16</v>
      </c>
      <c r="H52" s="7">
        <v>3</v>
      </c>
      <c r="I52" s="7">
        <v>21</v>
      </c>
      <c r="J52" s="7">
        <v>19</v>
      </c>
      <c r="K52" s="28">
        <f t="shared" si="2"/>
        <v>59</v>
      </c>
      <c r="L52" s="45" t="s">
        <v>448</v>
      </c>
    </row>
    <row r="53" spans="1:12" ht="13.5" thickBot="1">
      <c r="A53" s="8" t="s">
        <v>257</v>
      </c>
      <c r="B53" s="17" t="str">
        <f t="shared" si="1"/>
        <v>да</v>
      </c>
      <c r="C53" s="7" t="s">
        <v>161</v>
      </c>
      <c r="D53" s="7" t="s">
        <v>30</v>
      </c>
      <c r="E53" s="22" t="s">
        <v>382</v>
      </c>
      <c r="F53" s="7">
        <v>8</v>
      </c>
      <c r="G53" s="7">
        <v>18</v>
      </c>
      <c r="H53" s="7">
        <v>5</v>
      </c>
      <c r="I53" s="7">
        <v>22</v>
      </c>
      <c r="J53" s="7">
        <v>6</v>
      </c>
      <c r="K53" s="28">
        <f t="shared" si="2"/>
        <v>59</v>
      </c>
      <c r="L53" s="45" t="s">
        <v>448</v>
      </c>
    </row>
    <row r="54" spans="1:12" ht="13.5" thickBot="1">
      <c r="A54" s="8" t="s">
        <v>417</v>
      </c>
      <c r="B54" s="17" t="str">
        <f t="shared" si="1"/>
        <v>не</v>
      </c>
      <c r="C54" s="7" t="s">
        <v>166</v>
      </c>
      <c r="D54" s="7" t="s">
        <v>30</v>
      </c>
      <c r="E54" s="22" t="s">
        <v>406</v>
      </c>
      <c r="F54" s="7">
        <v>0</v>
      </c>
      <c r="G54" s="7">
        <v>6</v>
      </c>
      <c r="H54" s="7">
        <v>15</v>
      </c>
      <c r="I54" s="7">
        <v>22</v>
      </c>
      <c r="J54" s="7">
        <v>15</v>
      </c>
      <c r="K54" s="28">
        <f t="shared" si="2"/>
        <v>58</v>
      </c>
      <c r="L54" s="45" t="s">
        <v>448</v>
      </c>
    </row>
    <row r="55" spans="1:12" ht="13.5" thickBot="1">
      <c r="A55" s="8" t="s">
        <v>234</v>
      </c>
      <c r="B55" s="17" t="str">
        <f t="shared" si="1"/>
        <v>не</v>
      </c>
      <c r="C55" s="7" t="s">
        <v>162</v>
      </c>
      <c r="D55" s="7" t="s">
        <v>30</v>
      </c>
      <c r="E55" s="22" t="s">
        <v>416</v>
      </c>
      <c r="F55" s="7">
        <v>0</v>
      </c>
      <c r="G55" s="7">
        <v>16</v>
      </c>
      <c r="H55" s="7">
        <v>15</v>
      </c>
      <c r="I55" s="7">
        <v>5</v>
      </c>
      <c r="J55" s="7">
        <v>20</v>
      </c>
      <c r="K55" s="28">
        <f t="shared" si="2"/>
        <v>56</v>
      </c>
      <c r="L55" s="45" t="s">
        <v>448</v>
      </c>
    </row>
    <row r="56" spans="1:12" ht="13.5" thickBot="1">
      <c r="A56" s="8" t="s">
        <v>238</v>
      </c>
      <c r="B56" s="17" t="str">
        <f t="shared" si="1"/>
        <v>да</v>
      </c>
      <c r="C56" s="7" t="s">
        <v>161</v>
      </c>
      <c r="D56" s="7" t="s">
        <v>30</v>
      </c>
      <c r="E56" s="22" t="s">
        <v>382</v>
      </c>
      <c r="F56" s="7">
        <v>6</v>
      </c>
      <c r="G56" s="7">
        <v>14</v>
      </c>
      <c r="H56" s="7">
        <v>14</v>
      </c>
      <c r="I56" s="7">
        <v>2</v>
      </c>
      <c r="J56" s="7">
        <v>20</v>
      </c>
      <c r="K56" s="28">
        <f t="shared" si="2"/>
        <v>56</v>
      </c>
      <c r="L56" s="45" t="s">
        <v>448</v>
      </c>
    </row>
    <row r="57" spans="1:12" ht="13.5" thickBot="1">
      <c r="A57" s="8" t="s">
        <v>211</v>
      </c>
      <c r="B57" s="17" t="str">
        <f t="shared" si="1"/>
        <v>не</v>
      </c>
      <c r="C57" s="7" t="s">
        <v>162</v>
      </c>
      <c r="D57" s="7" t="s">
        <v>30</v>
      </c>
      <c r="E57" s="22" t="s">
        <v>416</v>
      </c>
      <c r="F57" s="7">
        <v>1</v>
      </c>
      <c r="G57" s="7">
        <v>14</v>
      </c>
      <c r="H57" s="7">
        <v>15</v>
      </c>
      <c r="I57" s="7">
        <v>20</v>
      </c>
      <c r="J57" s="7">
        <v>5</v>
      </c>
      <c r="K57" s="28">
        <f t="shared" si="2"/>
        <v>55</v>
      </c>
      <c r="L57" s="45" t="s">
        <v>448</v>
      </c>
    </row>
    <row r="58" spans="1:12" ht="13.5" thickBot="1">
      <c r="A58" s="8" t="s">
        <v>202</v>
      </c>
      <c r="B58" s="17" t="str">
        <f t="shared" si="1"/>
        <v>не</v>
      </c>
      <c r="C58" s="7" t="s">
        <v>166</v>
      </c>
      <c r="D58" s="7" t="s">
        <v>30</v>
      </c>
      <c r="E58" s="22" t="s">
        <v>413</v>
      </c>
      <c r="F58" s="7">
        <v>0</v>
      </c>
      <c r="G58" s="7">
        <v>16</v>
      </c>
      <c r="H58" s="7">
        <v>15</v>
      </c>
      <c r="I58" s="7">
        <v>3</v>
      </c>
      <c r="J58" s="7">
        <v>20</v>
      </c>
      <c r="K58" s="28">
        <f t="shared" si="2"/>
        <v>54</v>
      </c>
      <c r="L58" s="45" t="s">
        <v>448</v>
      </c>
    </row>
    <row r="59" spans="1:12" ht="13.5" thickBot="1">
      <c r="A59" s="8" t="s">
        <v>200</v>
      </c>
      <c r="B59" s="17" t="str">
        <f t="shared" si="1"/>
        <v>не</v>
      </c>
      <c r="C59" s="7" t="s">
        <v>166</v>
      </c>
      <c r="D59" s="7" t="s">
        <v>30</v>
      </c>
      <c r="E59" s="22" t="s">
        <v>406</v>
      </c>
      <c r="F59" s="7">
        <v>5</v>
      </c>
      <c r="G59" s="7">
        <v>14</v>
      </c>
      <c r="H59" s="7">
        <v>15</v>
      </c>
      <c r="I59" s="7">
        <v>1</v>
      </c>
      <c r="J59" s="7">
        <v>19</v>
      </c>
      <c r="K59" s="28">
        <f t="shared" si="2"/>
        <v>54</v>
      </c>
      <c r="L59" s="45" t="s">
        <v>448</v>
      </c>
    </row>
    <row r="60" spans="1:12" ht="13.5" thickBot="1">
      <c r="A60" s="8" t="s">
        <v>266</v>
      </c>
      <c r="B60" s="17" t="str">
        <f t="shared" si="1"/>
        <v>да</v>
      </c>
      <c r="C60" s="7" t="s">
        <v>161</v>
      </c>
      <c r="D60" s="7" t="s">
        <v>30</v>
      </c>
      <c r="E60" s="22" t="s">
        <v>383</v>
      </c>
      <c r="F60" s="7">
        <v>14</v>
      </c>
      <c r="G60" s="7">
        <v>0</v>
      </c>
      <c r="H60" s="7">
        <v>15</v>
      </c>
      <c r="I60" s="7">
        <v>20</v>
      </c>
      <c r="J60" s="7">
        <v>5</v>
      </c>
      <c r="K60" s="28">
        <f t="shared" si="2"/>
        <v>54</v>
      </c>
      <c r="L60" s="45" t="s">
        <v>448</v>
      </c>
    </row>
    <row r="61" spans="1:12" ht="13.5" thickBot="1">
      <c r="A61" s="8" t="s">
        <v>418</v>
      </c>
      <c r="B61" s="17" t="str">
        <f t="shared" si="1"/>
        <v>да</v>
      </c>
      <c r="C61" s="7" t="s">
        <v>161</v>
      </c>
      <c r="D61" s="7" t="s">
        <v>30</v>
      </c>
      <c r="E61" s="22" t="s">
        <v>382</v>
      </c>
      <c r="F61" s="7">
        <v>3</v>
      </c>
      <c r="G61" s="7">
        <v>12</v>
      </c>
      <c r="H61" s="7">
        <v>15</v>
      </c>
      <c r="I61" s="7">
        <v>3</v>
      </c>
      <c r="J61" s="7">
        <v>20</v>
      </c>
      <c r="K61" s="28">
        <f t="shared" si="2"/>
        <v>53</v>
      </c>
      <c r="L61" s="45" t="s">
        <v>448</v>
      </c>
    </row>
    <row r="62" spans="1:12" ht="13.5" thickBot="1">
      <c r="A62" s="8" t="s">
        <v>241</v>
      </c>
      <c r="B62" s="17" t="str">
        <f t="shared" si="1"/>
        <v>да</v>
      </c>
      <c r="C62" s="7" t="s">
        <v>161</v>
      </c>
      <c r="D62" s="7" t="s">
        <v>30</v>
      </c>
      <c r="E62" s="22" t="s">
        <v>383</v>
      </c>
      <c r="F62" s="7">
        <v>0</v>
      </c>
      <c r="G62" s="7">
        <v>4</v>
      </c>
      <c r="H62" s="7">
        <v>14</v>
      </c>
      <c r="I62" s="7">
        <v>19</v>
      </c>
      <c r="J62" s="7">
        <v>16</v>
      </c>
      <c r="K62" s="28">
        <f t="shared" si="2"/>
        <v>53</v>
      </c>
      <c r="L62" s="45" t="s">
        <v>448</v>
      </c>
    </row>
    <row r="63" spans="1:12" ht="13.5" thickBot="1">
      <c r="A63" s="8" t="s">
        <v>181</v>
      </c>
      <c r="B63" s="17" t="str">
        <f t="shared" si="1"/>
        <v>не</v>
      </c>
      <c r="C63" s="7" t="s">
        <v>159</v>
      </c>
      <c r="D63" s="7" t="s">
        <v>30</v>
      </c>
      <c r="E63" s="22" t="s">
        <v>414</v>
      </c>
      <c r="F63" s="7">
        <v>3</v>
      </c>
      <c r="G63" s="7">
        <v>6</v>
      </c>
      <c r="H63" s="7">
        <v>15</v>
      </c>
      <c r="I63" s="7">
        <v>7</v>
      </c>
      <c r="J63" s="7">
        <v>20</v>
      </c>
      <c r="K63" s="28">
        <f t="shared" si="2"/>
        <v>51</v>
      </c>
      <c r="L63" s="45" t="s">
        <v>448</v>
      </c>
    </row>
    <row r="64" spans="1:12" ht="13.5" thickBot="1">
      <c r="A64" s="8" t="s">
        <v>270</v>
      </c>
      <c r="B64" s="17" t="str">
        <f t="shared" si="1"/>
        <v>да</v>
      </c>
      <c r="C64" s="7" t="s">
        <v>161</v>
      </c>
      <c r="D64" s="7" t="s">
        <v>30</v>
      </c>
      <c r="E64" s="22" t="s">
        <v>379</v>
      </c>
      <c r="F64" s="7">
        <v>0</v>
      </c>
      <c r="G64" s="7">
        <v>14</v>
      </c>
      <c r="H64" s="7">
        <v>15</v>
      </c>
      <c r="I64" s="7">
        <v>5</v>
      </c>
      <c r="J64" s="7">
        <v>17</v>
      </c>
      <c r="K64" s="28">
        <f t="shared" si="2"/>
        <v>51</v>
      </c>
      <c r="L64" s="45" t="s">
        <v>448</v>
      </c>
    </row>
    <row r="65" spans="1:12" ht="13.5" thickBot="1">
      <c r="A65" s="8" t="s">
        <v>196</v>
      </c>
      <c r="B65" s="17" t="str">
        <f t="shared" si="1"/>
        <v>не</v>
      </c>
      <c r="C65" s="7" t="s">
        <v>166</v>
      </c>
      <c r="D65" s="7" t="s">
        <v>30</v>
      </c>
      <c r="E65" s="22" t="s">
        <v>424</v>
      </c>
      <c r="F65" s="7">
        <v>0</v>
      </c>
      <c r="G65" s="7">
        <v>0</v>
      </c>
      <c r="H65" s="7">
        <v>15</v>
      </c>
      <c r="I65" s="7">
        <v>14</v>
      </c>
      <c r="J65" s="7">
        <v>19</v>
      </c>
      <c r="K65" s="28">
        <f t="shared" si="2"/>
        <v>48</v>
      </c>
      <c r="L65" s="45"/>
    </row>
    <row r="66" spans="1:12" ht="13.5" thickBot="1">
      <c r="A66" s="8" t="s">
        <v>237</v>
      </c>
      <c r="B66" s="17" t="str">
        <f t="shared" si="1"/>
        <v>да</v>
      </c>
      <c r="C66" s="7" t="s">
        <v>161</v>
      </c>
      <c r="D66" s="7" t="s">
        <v>30</v>
      </c>
      <c r="E66" s="22" t="s">
        <v>382</v>
      </c>
      <c r="F66" s="7">
        <v>0</v>
      </c>
      <c r="G66" s="7">
        <v>14</v>
      </c>
      <c r="H66" s="7">
        <v>15</v>
      </c>
      <c r="I66" s="7">
        <v>4</v>
      </c>
      <c r="J66" s="7">
        <v>15</v>
      </c>
      <c r="K66" s="28">
        <f t="shared" si="2"/>
        <v>48</v>
      </c>
      <c r="L66" s="45"/>
    </row>
    <row r="67" spans="1:12" ht="13.5" thickBot="1">
      <c r="A67" s="23" t="s">
        <v>184</v>
      </c>
      <c r="B67" s="17" t="str">
        <f t="shared" si="1"/>
        <v>не</v>
      </c>
      <c r="C67" s="20" t="s">
        <v>168</v>
      </c>
      <c r="D67" s="7" t="s">
        <v>30</v>
      </c>
      <c r="E67" s="22" t="s">
        <v>425</v>
      </c>
      <c r="F67" s="7">
        <v>0</v>
      </c>
      <c r="G67" s="7">
        <v>0</v>
      </c>
      <c r="H67" s="7">
        <v>14</v>
      </c>
      <c r="I67" s="7">
        <v>17</v>
      </c>
      <c r="J67" s="7">
        <v>16</v>
      </c>
      <c r="K67" s="28">
        <f t="shared" si="2"/>
        <v>47</v>
      </c>
      <c r="L67" s="45"/>
    </row>
    <row r="68" spans="1:12" ht="13.5" thickBot="1">
      <c r="A68" s="8" t="s">
        <v>419</v>
      </c>
      <c r="B68" s="17" t="str">
        <f t="shared" si="1"/>
        <v>не</v>
      </c>
      <c r="C68" s="7" t="s">
        <v>166</v>
      </c>
      <c r="D68" s="7" t="s">
        <v>30</v>
      </c>
      <c r="E68" s="22" t="s">
        <v>406</v>
      </c>
      <c r="F68" s="7">
        <v>0</v>
      </c>
      <c r="G68" s="7">
        <v>0</v>
      </c>
      <c r="H68" s="7">
        <v>15</v>
      </c>
      <c r="I68" s="7">
        <v>16</v>
      </c>
      <c r="J68" s="7">
        <v>15</v>
      </c>
      <c r="K68" s="28">
        <f t="shared" si="2"/>
        <v>46</v>
      </c>
      <c r="L68" s="45"/>
    </row>
    <row r="69" spans="1:12" ht="13.5" thickBot="1">
      <c r="A69" s="8" t="s">
        <v>212</v>
      </c>
      <c r="B69" s="17" t="str">
        <f t="shared" si="1"/>
        <v>не</v>
      </c>
      <c r="C69" s="7" t="s">
        <v>162</v>
      </c>
      <c r="D69" s="7" t="s">
        <v>30</v>
      </c>
      <c r="E69" s="22" t="s">
        <v>416</v>
      </c>
      <c r="F69" s="7">
        <v>0</v>
      </c>
      <c r="G69" s="7">
        <v>0</v>
      </c>
      <c r="H69" s="7">
        <v>15</v>
      </c>
      <c r="I69" s="7">
        <v>18</v>
      </c>
      <c r="J69" s="7">
        <v>13</v>
      </c>
      <c r="K69" s="28">
        <f t="shared" si="2"/>
        <v>46</v>
      </c>
      <c r="L69" s="45"/>
    </row>
    <row r="70" spans="1:12" ht="13.5" thickBot="1">
      <c r="A70" s="23" t="s">
        <v>192</v>
      </c>
      <c r="B70" s="17" t="str">
        <f t="shared" si="1"/>
        <v>не</v>
      </c>
      <c r="C70" s="20" t="s">
        <v>168</v>
      </c>
      <c r="D70" s="7" t="s">
        <v>30</v>
      </c>
      <c r="E70" s="22" t="s">
        <v>423</v>
      </c>
      <c r="F70" s="7">
        <v>0</v>
      </c>
      <c r="G70" s="7">
        <v>10</v>
      </c>
      <c r="H70" s="7">
        <v>14</v>
      </c>
      <c r="I70" s="7">
        <v>1</v>
      </c>
      <c r="J70" s="7">
        <v>20</v>
      </c>
      <c r="K70" s="28">
        <f t="shared" si="2"/>
        <v>45</v>
      </c>
      <c r="L70" s="45"/>
    </row>
    <row r="71" spans="1:12" ht="13.5" thickBot="1">
      <c r="A71" s="23" t="s">
        <v>188</v>
      </c>
      <c r="B71" s="17" t="str">
        <f t="shared" si="1"/>
        <v>не</v>
      </c>
      <c r="C71" s="20" t="s">
        <v>168</v>
      </c>
      <c r="D71" s="7" t="s">
        <v>30</v>
      </c>
      <c r="E71" s="22" t="s">
        <v>399</v>
      </c>
      <c r="F71" s="7">
        <v>0</v>
      </c>
      <c r="G71" s="7">
        <v>12</v>
      </c>
      <c r="H71" s="7">
        <v>14</v>
      </c>
      <c r="I71" s="7">
        <v>2</v>
      </c>
      <c r="J71" s="7">
        <v>17</v>
      </c>
      <c r="K71" s="28">
        <f aca="true" t="shared" si="3" ref="K71:K102">F71+G71+H71+I71+J71</f>
        <v>45</v>
      </c>
      <c r="L71" s="45"/>
    </row>
    <row r="72" spans="1:12" ht="13.5" thickBot="1">
      <c r="A72" s="8" t="s">
        <v>240</v>
      </c>
      <c r="B72" s="17" t="str">
        <f aca="true" t="shared" si="4" ref="B72:B115">IF(C72="Математичка","да","не")</f>
        <v>да</v>
      </c>
      <c r="C72" s="7" t="s">
        <v>161</v>
      </c>
      <c r="D72" s="7" t="s">
        <v>30</v>
      </c>
      <c r="E72" s="22" t="s">
        <v>383</v>
      </c>
      <c r="F72" s="7">
        <v>0</v>
      </c>
      <c r="G72" s="7">
        <v>6</v>
      </c>
      <c r="H72" s="7">
        <v>15</v>
      </c>
      <c r="I72" s="7">
        <v>15</v>
      </c>
      <c r="J72" s="7">
        <v>9</v>
      </c>
      <c r="K72" s="28">
        <f t="shared" si="3"/>
        <v>45</v>
      </c>
      <c r="L72" s="45"/>
    </row>
    <row r="73" spans="1:12" ht="13.5" thickBot="1">
      <c r="A73" s="8" t="s">
        <v>198</v>
      </c>
      <c r="B73" s="17" t="str">
        <f t="shared" si="4"/>
        <v>не</v>
      </c>
      <c r="C73" s="7" t="s">
        <v>166</v>
      </c>
      <c r="D73" s="7" t="s">
        <v>30</v>
      </c>
      <c r="E73" s="22" t="s">
        <v>406</v>
      </c>
      <c r="F73" s="7">
        <v>6</v>
      </c>
      <c r="G73" s="7">
        <v>0</v>
      </c>
      <c r="H73" s="7">
        <v>15</v>
      </c>
      <c r="I73" s="7">
        <v>3</v>
      </c>
      <c r="J73" s="7">
        <v>20</v>
      </c>
      <c r="K73" s="28">
        <f t="shared" si="3"/>
        <v>44</v>
      </c>
      <c r="L73" s="45"/>
    </row>
    <row r="74" spans="1:12" ht="13.5" thickBot="1">
      <c r="A74" s="23" t="s">
        <v>183</v>
      </c>
      <c r="B74" s="17" t="str">
        <f t="shared" si="4"/>
        <v>не</v>
      </c>
      <c r="C74" s="20" t="s">
        <v>169</v>
      </c>
      <c r="D74" s="7" t="s">
        <v>30</v>
      </c>
      <c r="E74" s="22" t="s">
        <v>426</v>
      </c>
      <c r="F74" s="7">
        <v>3</v>
      </c>
      <c r="G74" s="7">
        <v>14</v>
      </c>
      <c r="H74" s="7">
        <v>15</v>
      </c>
      <c r="I74" s="7">
        <v>3</v>
      </c>
      <c r="J74" s="7">
        <v>9</v>
      </c>
      <c r="K74" s="28">
        <f t="shared" si="3"/>
        <v>44</v>
      </c>
      <c r="L74" s="45"/>
    </row>
    <row r="75" spans="1:12" ht="13.5" thickBot="1">
      <c r="A75" s="8" t="s">
        <v>232</v>
      </c>
      <c r="B75" s="17" t="str">
        <f t="shared" si="4"/>
        <v>не</v>
      </c>
      <c r="C75" s="7" t="s">
        <v>162</v>
      </c>
      <c r="D75" s="7" t="s">
        <v>30</v>
      </c>
      <c r="E75" s="22" t="s">
        <v>416</v>
      </c>
      <c r="F75" s="7">
        <v>0</v>
      </c>
      <c r="G75" s="7">
        <v>4</v>
      </c>
      <c r="H75" s="7">
        <v>14</v>
      </c>
      <c r="I75" s="7">
        <v>5</v>
      </c>
      <c r="J75" s="7">
        <v>19</v>
      </c>
      <c r="K75" s="28">
        <f t="shared" si="3"/>
        <v>42</v>
      </c>
      <c r="L75" s="45"/>
    </row>
    <row r="76" spans="1:12" ht="13.5" thickBot="1">
      <c r="A76" s="8" t="s">
        <v>261</v>
      </c>
      <c r="B76" s="17" t="str">
        <f t="shared" si="4"/>
        <v>да</v>
      </c>
      <c r="C76" s="7" t="s">
        <v>161</v>
      </c>
      <c r="D76" s="7" t="s">
        <v>30</v>
      </c>
      <c r="E76" s="22" t="s">
        <v>382</v>
      </c>
      <c r="F76" s="7">
        <v>6</v>
      </c>
      <c r="G76" s="7">
        <v>8</v>
      </c>
      <c r="H76" s="7">
        <v>15</v>
      </c>
      <c r="I76" s="7">
        <v>3</v>
      </c>
      <c r="J76" s="7">
        <v>9</v>
      </c>
      <c r="K76" s="28">
        <f t="shared" si="3"/>
        <v>41</v>
      </c>
      <c r="L76" s="45"/>
    </row>
    <row r="77" spans="1:12" ht="13.5" thickBot="1">
      <c r="A77" s="8" t="s">
        <v>272</v>
      </c>
      <c r="B77" s="17" t="str">
        <f t="shared" si="4"/>
        <v>да</v>
      </c>
      <c r="C77" s="7" t="s">
        <v>161</v>
      </c>
      <c r="D77" s="7" t="s">
        <v>30</v>
      </c>
      <c r="E77" s="22" t="s">
        <v>382</v>
      </c>
      <c r="F77" s="7">
        <v>0</v>
      </c>
      <c r="G77" s="7">
        <v>10</v>
      </c>
      <c r="H77" s="7">
        <v>14</v>
      </c>
      <c r="I77" s="7">
        <v>6</v>
      </c>
      <c r="J77" s="7">
        <v>9</v>
      </c>
      <c r="K77" s="28">
        <f t="shared" si="3"/>
        <v>39</v>
      </c>
      <c r="L77" s="45"/>
    </row>
    <row r="78" spans="1:12" ht="13.5" thickBot="1">
      <c r="A78" s="23" t="s">
        <v>189</v>
      </c>
      <c r="B78" s="17" t="str">
        <f t="shared" si="4"/>
        <v>не</v>
      </c>
      <c r="C78" s="20" t="s">
        <v>168</v>
      </c>
      <c r="D78" s="7" t="s">
        <v>30</v>
      </c>
      <c r="E78" s="22" t="s">
        <v>423</v>
      </c>
      <c r="F78" s="7">
        <v>0</v>
      </c>
      <c r="G78" s="7">
        <v>4</v>
      </c>
      <c r="H78" s="7">
        <v>15</v>
      </c>
      <c r="I78" s="7">
        <v>3</v>
      </c>
      <c r="J78" s="7">
        <v>17</v>
      </c>
      <c r="K78" s="28">
        <f t="shared" si="3"/>
        <v>39</v>
      </c>
      <c r="L78" s="45"/>
    </row>
    <row r="79" spans="1:12" ht="13.5" thickBot="1">
      <c r="A79" s="8" t="s">
        <v>252</v>
      </c>
      <c r="B79" s="17" t="str">
        <f t="shared" si="4"/>
        <v>да</v>
      </c>
      <c r="C79" s="7" t="s">
        <v>161</v>
      </c>
      <c r="D79" s="7" t="s">
        <v>30</v>
      </c>
      <c r="E79" s="22" t="s">
        <v>382</v>
      </c>
      <c r="F79" s="7">
        <v>3</v>
      </c>
      <c r="G79" s="7">
        <v>0</v>
      </c>
      <c r="H79" s="7">
        <v>15</v>
      </c>
      <c r="I79" s="7">
        <v>2</v>
      </c>
      <c r="J79" s="7">
        <v>19</v>
      </c>
      <c r="K79" s="28">
        <f t="shared" si="3"/>
        <v>39</v>
      </c>
      <c r="L79" s="45"/>
    </row>
    <row r="80" spans="1:12" ht="13.5" thickBot="1">
      <c r="A80" s="8" t="s">
        <v>243</v>
      </c>
      <c r="B80" s="17" t="str">
        <f t="shared" si="4"/>
        <v>да</v>
      </c>
      <c r="C80" s="7" t="s">
        <v>161</v>
      </c>
      <c r="D80" s="7" t="s">
        <v>30</v>
      </c>
      <c r="E80" s="22" t="s">
        <v>382</v>
      </c>
      <c r="F80" s="7">
        <v>0</v>
      </c>
      <c r="G80" s="7">
        <v>6</v>
      </c>
      <c r="H80" s="7">
        <v>15</v>
      </c>
      <c r="I80" s="7">
        <v>5</v>
      </c>
      <c r="J80" s="7">
        <v>13</v>
      </c>
      <c r="K80" s="28">
        <f t="shared" si="3"/>
        <v>39</v>
      </c>
      <c r="L80" s="45"/>
    </row>
    <row r="81" spans="1:12" ht="13.5" thickBot="1">
      <c r="A81" s="8" t="s">
        <v>215</v>
      </c>
      <c r="B81" s="17" t="str">
        <f t="shared" si="4"/>
        <v>не</v>
      </c>
      <c r="C81" s="7" t="s">
        <v>162</v>
      </c>
      <c r="D81" s="7" t="s">
        <v>30</v>
      </c>
      <c r="E81" s="22" t="s">
        <v>416</v>
      </c>
      <c r="F81" s="7">
        <v>0</v>
      </c>
      <c r="G81" s="7">
        <v>0</v>
      </c>
      <c r="H81" s="7">
        <v>15</v>
      </c>
      <c r="I81" s="7">
        <v>3</v>
      </c>
      <c r="J81" s="7">
        <v>20</v>
      </c>
      <c r="K81" s="28">
        <f t="shared" si="3"/>
        <v>38</v>
      </c>
      <c r="L81" s="45"/>
    </row>
    <row r="82" spans="1:12" ht="13.5" thickBot="1">
      <c r="A82" s="8" t="s">
        <v>217</v>
      </c>
      <c r="B82" s="17" t="str">
        <f t="shared" si="4"/>
        <v>не</v>
      </c>
      <c r="C82" s="7" t="s">
        <v>159</v>
      </c>
      <c r="D82" s="7" t="s">
        <v>30</v>
      </c>
      <c r="E82" s="22" t="s">
        <v>414</v>
      </c>
      <c r="F82" s="7">
        <v>0</v>
      </c>
      <c r="G82" s="7">
        <v>10</v>
      </c>
      <c r="H82" s="7">
        <v>15</v>
      </c>
      <c r="I82" s="7">
        <v>1</v>
      </c>
      <c r="J82" s="7">
        <v>11</v>
      </c>
      <c r="K82" s="28">
        <f t="shared" si="3"/>
        <v>37</v>
      </c>
      <c r="L82" s="45"/>
    </row>
    <row r="83" spans="1:12" ht="13.5" thickBot="1">
      <c r="A83" s="8" t="s">
        <v>420</v>
      </c>
      <c r="B83" s="17" t="str">
        <f t="shared" si="4"/>
        <v>не</v>
      </c>
      <c r="C83" s="7" t="s">
        <v>166</v>
      </c>
      <c r="D83" s="7" t="s">
        <v>30</v>
      </c>
      <c r="E83" s="22" t="s">
        <v>424</v>
      </c>
      <c r="F83" s="7">
        <v>3</v>
      </c>
      <c r="G83" s="7">
        <v>10</v>
      </c>
      <c r="H83" s="7">
        <v>14</v>
      </c>
      <c r="I83" s="7">
        <v>1</v>
      </c>
      <c r="J83" s="7">
        <v>9</v>
      </c>
      <c r="K83" s="28">
        <f t="shared" si="3"/>
        <v>37</v>
      </c>
      <c r="L83" s="45"/>
    </row>
    <row r="84" spans="1:12" ht="13.5" thickBot="1">
      <c r="A84" s="8" t="s">
        <v>216</v>
      </c>
      <c r="B84" s="17" t="str">
        <f t="shared" si="4"/>
        <v>не</v>
      </c>
      <c r="C84" s="7" t="s">
        <v>162</v>
      </c>
      <c r="D84" s="7" t="s">
        <v>30</v>
      </c>
      <c r="E84" s="22" t="s">
        <v>416</v>
      </c>
      <c r="F84" s="7">
        <v>0</v>
      </c>
      <c r="G84" s="7">
        <v>2</v>
      </c>
      <c r="H84" s="7">
        <v>15</v>
      </c>
      <c r="I84" s="7">
        <v>0</v>
      </c>
      <c r="J84" s="7">
        <v>20</v>
      </c>
      <c r="K84" s="28">
        <f t="shared" si="3"/>
        <v>37</v>
      </c>
      <c r="L84" s="45"/>
    </row>
    <row r="85" spans="1:12" ht="13.5" thickBot="1">
      <c r="A85" s="8" t="s">
        <v>175</v>
      </c>
      <c r="B85" s="17" t="str">
        <f t="shared" si="4"/>
        <v>не</v>
      </c>
      <c r="C85" s="7" t="s">
        <v>158</v>
      </c>
      <c r="D85" s="7" t="s">
        <v>30</v>
      </c>
      <c r="E85" s="22" t="s">
        <v>427</v>
      </c>
      <c r="F85" s="7">
        <v>3</v>
      </c>
      <c r="G85" s="7">
        <v>0</v>
      </c>
      <c r="H85" s="7">
        <v>15</v>
      </c>
      <c r="I85" s="7">
        <v>5</v>
      </c>
      <c r="J85" s="7">
        <v>13</v>
      </c>
      <c r="K85" s="28">
        <f t="shared" si="3"/>
        <v>36</v>
      </c>
      <c r="L85" s="45"/>
    </row>
    <row r="86" spans="1:12" ht="13.5" thickBot="1">
      <c r="A86" s="8" t="s">
        <v>201</v>
      </c>
      <c r="B86" s="17" t="str">
        <f t="shared" si="4"/>
        <v>не</v>
      </c>
      <c r="C86" s="7" t="s">
        <v>166</v>
      </c>
      <c r="D86" s="7" t="s">
        <v>30</v>
      </c>
      <c r="E86" s="22" t="s">
        <v>406</v>
      </c>
      <c r="F86" s="7">
        <v>8</v>
      </c>
      <c r="G86" s="7">
        <v>6</v>
      </c>
      <c r="H86" s="7">
        <v>15</v>
      </c>
      <c r="I86" s="7">
        <v>1</v>
      </c>
      <c r="J86" s="7">
        <v>5</v>
      </c>
      <c r="K86" s="28">
        <f t="shared" si="3"/>
        <v>35</v>
      </c>
      <c r="L86" s="45"/>
    </row>
    <row r="87" spans="1:12" ht="13.5" thickBot="1">
      <c r="A87" s="8" t="s">
        <v>203</v>
      </c>
      <c r="B87" s="17" t="str">
        <f t="shared" si="4"/>
        <v>не</v>
      </c>
      <c r="C87" s="7" t="s">
        <v>166</v>
      </c>
      <c r="D87" s="7" t="s">
        <v>30</v>
      </c>
      <c r="E87" s="22" t="s">
        <v>406</v>
      </c>
      <c r="F87" s="7">
        <v>4</v>
      </c>
      <c r="G87" s="7">
        <v>6</v>
      </c>
      <c r="H87" s="7">
        <v>7</v>
      </c>
      <c r="I87" s="7">
        <v>3</v>
      </c>
      <c r="J87" s="7">
        <v>15</v>
      </c>
      <c r="K87" s="28">
        <f t="shared" si="3"/>
        <v>35</v>
      </c>
      <c r="L87" s="45"/>
    </row>
    <row r="88" spans="1:12" ht="13.5" thickBot="1">
      <c r="A88" s="8" t="s">
        <v>197</v>
      </c>
      <c r="B88" s="17" t="str">
        <f t="shared" si="4"/>
        <v>не</v>
      </c>
      <c r="C88" s="7" t="s">
        <v>166</v>
      </c>
      <c r="D88" s="7" t="s">
        <v>30</v>
      </c>
      <c r="E88" s="22" t="s">
        <v>406</v>
      </c>
      <c r="F88" s="7">
        <v>0</v>
      </c>
      <c r="G88" s="7">
        <v>16</v>
      </c>
      <c r="H88" s="7">
        <v>7</v>
      </c>
      <c r="I88" s="7">
        <v>3</v>
      </c>
      <c r="J88" s="7">
        <v>9</v>
      </c>
      <c r="K88" s="28">
        <f t="shared" si="3"/>
        <v>35</v>
      </c>
      <c r="L88" s="45"/>
    </row>
    <row r="89" spans="1:12" ht="13.5" thickBot="1">
      <c r="A89" s="8" t="s">
        <v>236</v>
      </c>
      <c r="B89" s="17" t="str">
        <f t="shared" si="4"/>
        <v>не</v>
      </c>
      <c r="C89" s="7" t="s">
        <v>162</v>
      </c>
      <c r="D89" s="7" t="s">
        <v>30</v>
      </c>
      <c r="E89" s="22" t="s">
        <v>416</v>
      </c>
      <c r="F89" s="7">
        <v>0</v>
      </c>
      <c r="G89" s="7">
        <v>0</v>
      </c>
      <c r="H89" s="7">
        <v>15</v>
      </c>
      <c r="I89" s="7">
        <v>1</v>
      </c>
      <c r="J89" s="7">
        <v>19</v>
      </c>
      <c r="K89" s="28">
        <f t="shared" si="3"/>
        <v>35</v>
      </c>
      <c r="L89" s="45"/>
    </row>
    <row r="90" spans="1:12" ht="13.5" thickBot="1">
      <c r="A90" s="8" t="s">
        <v>421</v>
      </c>
      <c r="B90" s="17" t="str">
        <f t="shared" si="4"/>
        <v>не</v>
      </c>
      <c r="C90" s="7" t="s">
        <v>162</v>
      </c>
      <c r="D90" s="7" t="s">
        <v>30</v>
      </c>
      <c r="E90" s="22" t="s">
        <v>416</v>
      </c>
      <c r="F90" s="7">
        <v>0</v>
      </c>
      <c r="G90" s="7">
        <v>0</v>
      </c>
      <c r="H90" s="7">
        <v>15</v>
      </c>
      <c r="I90" s="7">
        <v>0</v>
      </c>
      <c r="J90" s="7">
        <v>20</v>
      </c>
      <c r="K90" s="28">
        <f t="shared" si="3"/>
        <v>35</v>
      </c>
      <c r="L90" s="45"/>
    </row>
    <row r="91" spans="1:12" ht="13.5" thickBot="1">
      <c r="A91" s="23" t="s">
        <v>185</v>
      </c>
      <c r="B91" s="17" t="str">
        <f t="shared" si="4"/>
        <v>не</v>
      </c>
      <c r="C91" s="20" t="s">
        <v>168</v>
      </c>
      <c r="D91" s="7" t="s">
        <v>30</v>
      </c>
      <c r="E91" s="22" t="s">
        <v>399</v>
      </c>
      <c r="F91" s="7">
        <v>0</v>
      </c>
      <c r="G91" s="7">
        <v>0</v>
      </c>
      <c r="H91" s="7">
        <v>14</v>
      </c>
      <c r="I91" s="7">
        <v>0</v>
      </c>
      <c r="J91" s="7">
        <v>20</v>
      </c>
      <c r="K91" s="28">
        <f t="shared" si="3"/>
        <v>34</v>
      </c>
      <c r="L91" s="45"/>
    </row>
    <row r="92" spans="1:12" ht="13.5" thickBot="1">
      <c r="A92" s="8" t="s">
        <v>239</v>
      </c>
      <c r="B92" s="17" t="str">
        <f t="shared" si="4"/>
        <v>да</v>
      </c>
      <c r="C92" s="7" t="s">
        <v>161</v>
      </c>
      <c r="D92" s="7" t="s">
        <v>30</v>
      </c>
      <c r="E92" s="22" t="s">
        <v>383</v>
      </c>
      <c r="F92" s="7">
        <v>0</v>
      </c>
      <c r="G92" s="7">
        <v>0</v>
      </c>
      <c r="H92" s="7">
        <v>15</v>
      </c>
      <c r="I92" s="7">
        <v>0</v>
      </c>
      <c r="J92" s="7">
        <v>19</v>
      </c>
      <c r="K92" s="28">
        <f t="shared" si="3"/>
        <v>34</v>
      </c>
      <c r="L92" s="45"/>
    </row>
    <row r="93" spans="1:12" ht="13.5" thickBot="1">
      <c r="A93" s="23" t="s">
        <v>190</v>
      </c>
      <c r="B93" s="17" t="str">
        <f t="shared" si="4"/>
        <v>не</v>
      </c>
      <c r="C93" s="20" t="s">
        <v>168</v>
      </c>
      <c r="D93" s="7" t="s">
        <v>30</v>
      </c>
      <c r="E93" s="22" t="s">
        <v>423</v>
      </c>
      <c r="F93" s="7">
        <v>0</v>
      </c>
      <c r="G93" s="7">
        <v>0</v>
      </c>
      <c r="H93" s="7">
        <v>15</v>
      </c>
      <c r="I93" s="7">
        <v>1</v>
      </c>
      <c r="J93" s="7">
        <v>17</v>
      </c>
      <c r="K93" s="28">
        <f t="shared" si="3"/>
        <v>33</v>
      </c>
      <c r="L93" s="45"/>
    </row>
    <row r="94" spans="1:12" ht="13.5" thickBot="1">
      <c r="A94" s="23" t="s">
        <v>193</v>
      </c>
      <c r="B94" s="17" t="str">
        <f t="shared" si="4"/>
        <v>не</v>
      </c>
      <c r="C94" s="20" t="s">
        <v>168</v>
      </c>
      <c r="D94" s="7" t="s">
        <v>30</v>
      </c>
      <c r="E94" s="22" t="s">
        <v>423</v>
      </c>
      <c r="F94" s="7">
        <v>0</v>
      </c>
      <c r="G94" s="7">
        <v>0</v>
      </c>
      <c r="H94" s="7">
        <v>15</v>
      </c>
      <c r="I94" s="7">
        <v>2</v>
      </c>
      <c r="J94" s="7">
        <v>15</v>
      </c>
      <c r="K94" s="28">
        <f t="shared" si="3"/>
        <v>32</v>
      </c>
      <c r="L94" s="45"/>
    </row>
    <row r="95" spans="1:12" ht="13.5" thickBot="1">
      <c r="A95" s="23" t="s">
        <v>187</v>
      </c>
      <c r="B95" s="17" t="str">
        <f t="shared" si="4"/>
        <v>не</v>
      </c>
      <c r="C95" s="20" t="s">
        <v>168</v>
      </c>
      <c r="D95" s="7" t="s">
        <v>30</v>
      </c>
      <c r="E95" s="22" t="s">
        <v>399</v>
      </c>
      <c r="F95" s="7">
        <v>0</v>
      </c>
      <c r="G95" s="7">
        <v>0</v>
      </c>
      <c r="H95" s="7">
        <v>15</v>
      </c>
      <c r="I95" s="7">
        <v>0</v>
      </c>
      <c r="J95" s="7">
        <v>17</v>
      </c>
      <c r="K95" s="28">
        <f t="shared" si="3"/>
        <v>32</v>
      </c>
      <c r="L95" s="45"/>
    </row>
    <row r="96" spans="1:12" ht="13.5" thickBot="1">
      <c r="A96" s="8" t="s">
        <v>209</v>
      </c>
      <c r="B96" s="17" t="str">
        <f t="shared" si="4"/>
        <v>не</v>
      </c>
      <c r="C96" s="7" t="s">
        <v>162</v>
      </c>
      <c r="D96" s="7" t="s">
        <v>30</v>
      </c>
      <c r="E96" s="22" t="s">
        <v>416</v>
      </c>
      <c r="F96" s="7">
        <v>0</v>
      </c>
      <c r="G96" s="7">
        <v>6</v>
      </c>
      <c r="H96" s="7">
        <v>15</v>
      </c>
      <c r="I96" s="7">
        <v>2</v>
      </c>
      <c r="J96" s="7">
        <v>9</v>
      </c>
      <c r="K96" s="28">
        <f t="shared" si="3"/>
        <v>32</v>
      </c>
      <c r="L96" s="45"/>
    </row>
    <row r="97" spans="1:12" ht="13.5" thickBot="1">
      <c r="A97" s="8" t="s">
        <v>210</v>
      </c>
      <c r="B97" s="17" t="str">
        <f t="shared" si="4"/>
        <v>не</v>
      </c>
      <c r="C97" s="7" t="s">
        <v>162</v>
      </c>
      <c r="D97" s="7" t="s">
        <v>30</v>
      </c>
      <c r="E97" s="22" t="s">
        <v>416</v>
      </c>
      <c r="F97" s="7">
        <v>0</v>
      </c>
      <c r="G97" s="7">
        <v>0</v>
      </c>
      <c r="H97" s="7">
        <v>15</v>
      </c>
      <c r="I97" s="7">
        <v>0</v>
      </c>
      <c r="J97" s="7">
        <v>15</v>
      </c>
      <c r="K97" s="28">
        <f t="shared" si="3"/>
        <v>30</v>
      </c>
      <c r="L97" s="45"/>
    </row>
    <row r="98" spans="1:12" ht="13.5" thickBot="1">
      <c r="A98" s="8" t="s">
        <v>176</v>
      </c>
      <c r="B98" s="17" t="str">
        <f t="shared" si="4"/>
        <v>не</v>
      </c>
      <c r="C98" s="7" t="s">
        <v>158</v>
      </c>
      <c r="D98" s="7" t="s">
        <v>30</v>
      </c>
      <c r="E98" s="22" t="s">
        <v>427</v>
      </c>
      <c r="F98" s="7">
        <v>0</v>
      </c>
      <c r="G98" s="7">
        <v>0</v>
      </c>
      <c r="H98" s="7">
        <v>15</v>
      </c>
      <c r="I98" s="7">
        <v>4</v>
      </c>
      <c r="J98" s="7">
        <v>9</v>
      </c>
      <c r="K98" s="28">
        <f t="shared" si="3"/>
        <v>28</v>
      </c>
      <c r="L98" s="45"/>
    </row>
    <row r="99" spans="1:12" ht="13.5" thickBot="1">
      <c r="A99" s="8" t="s">
        <v>178</v>
      </c>
      <c r="B99" s="17" t="str">
        <f t="shared" si="4"/>
        <v>не</v>
      </c>
      <c r="C99" s="7" t="s">
        <v>158</v>
      </c>
      <c r="D99" s="7" t="s">
        <v>30</v>
      </c>
      <c r="E99" s="22" t="s">
        <v>427</v>
      </c>
      <c r="F99" s="7">
        <v>0</v>
      </c>
      <c r="G99" s="7">
        <v>4</v>
      </c>
      <c r="H99" s="7">
        <v>15</v>
      </c>
      <c r="I99" s="7">
        <v>2</v>
      </c>
      <c r="J99" s="7">
        <v>5</v>
      </c>
      <c r="K99" s="28">
        <f t="shared" si="3"/>
        <v>26</v>
      </c>
      <c r="L99" s="45"/>
    </row>
    <row r="100" spans="1:12" ht="13.5" thickBot="1">
      <c r="A100" s="23" t="s">
        <v>422</v>
      </c>
      <c r="B100" s="17" t="str">
        <f t="shared" si="4"/>
        <v>не</v>
      </c>
      <c r="C100" s="20" t="s">
        <v>168</v>
      </c>
      <c r="D100" s="7" t="s">
        <v>30</v>
      </c>
      <c r="E100" s="22" t="s">
        <v>423</v>
      </c>
      <c r="F100" s="7">
        <v>0</v>
      </c>
      <c r="G100" s="7">
        <v>0</v>
      </c>
      <c r="H100" s="7">
        <v>15</v>
      </c>
      <c r="I100" s="7">
        <v>4</v>
      </c>
      <c r="J100" s="7">
        <v>7</v>
      </c>
      <c r="K100" s="28">
        <f t="shared" si="3"/>
        <v>26</v>
      </c>
      <c r="L100" s="45"/>
    </row>
    <row r="101" spans="1:12" ht="13.5" thickBot="1">
      <c r="A101" s="8" t="s">
        <v>214</v>
      </c>
      <c r="B101" s="17" t="str">
        <f t="shared" si="4"/>
        <v>не</v>
      </c>
      <c r="C101" s="7" t="s">
        <v>162</v>
      </c>
      <c r="D101" s="7" t="s">
        <v>30</v>
      </c>
      <c r="E101" s="22" t="s">
        <v>416</v>
      </c>
      <c r="F101" s="7">
        <v>0</v>
      </c>
      <c r="G101" s="7">
        <v>0</v>
      </c>
      <c r="H101" s="7">
        <v>5</v>
      </c>
      <c r="I101" s="7">
        <v>1</v>
      </c>
      <c r="J101" s="7">
        <v>20</v>
      </c>
      <c r="K101" s="28">
        <f t="shared" si="3"/>
        <v>26</v>
      </c>
      <c r="L101" s="45"/>
    </row>
    <row r="102" spans="1:12" ht="13.5" thickBot="1">
      <c r="A102" s="8" t="s">
        <v>180</v>
      </c>
      <c r="B102" s="17" t="str">
        <f t="shared" si="4"/>
        <v>не</v>
      </c>
      <c r="C102" s="7" t="s">
        <v>158</v>
      </c>
      <c r="D102" s="7" t="s">
        <v>30</v>
      </c>
      <c r="E102" s="22" t="s">
        <v>427</v>
      </c>
      <c r="F102" s="7">
        <v>0</v>
      </c>
      <c r="G102" s="7">
        <v>6</v>
      </c>
      <c r="H102" s="7">
        <v>15</v>
      </c>
      <c r="I102" s="7">
        <v>0</v>
      </c>
      <c r="J102" s="7">
        <v>4</v>
      </c>
      <c r="K102" s="28">
        <f t="shared" si="3"/>
        <v>25</v>
      </c>
      <c r="L102" s="45"/>
    </row>
    <row r="103" spans="1:12" ht="13.5" thickBot="1">
      <c r="A103" s="23" t="s">
        <v>186</v>
      </c>
      <c r="B103" s="17" t="str">
        <f t="shared" si="4"/>
        <v>не</v>
      </c>
      <c r="C103" s="20" t="s">
        <v>168</v>
      </c>
      <c r="D103" s="7" t="s">
        <v>30</v>
      </c>
      <c r="E103" s="22" t="s">
        <v>399</v>
      </c>
      <c r="F103" s="7">
        <v>0</v>
      </c>
      <c r="G103" s="7">
        <v>2</v>
      </c>
      <c r="H103" s="7">
        <v>15</v>
      </c>
      <c r="I103" s="7">
        <v>3</v>
      </c>
      <c r="J103" s="7">
        <v>5</v>
      </c>
      <c r="K103" s="28">
        <f aca="true" t="shared" si="5" ref="K103:K115">F103+G103+H103+I103+J103</f>
        <v>25</v>
      </c>
      <c r="L103" s="45"/>
    </row>
    <row r="104" spans="1:12" ht="13.5" thickBot="1">
      <c r="A104" s="8" t="s">
        <v>213</v>
      </c>
      <c r="B104" s="17" t="str">
        <f t="shared" si="4"/>
        <v>не</v>
      </c>
      <c r="C104" s="7" t="s">
        <v>162</v>
      </c>
      <c r="D104" s="7" t="s">
        <v>30</v>
      </c>
      <c r="E104" s="22" t="s">
        <v>416</v>
      </c>
      <c r="F104" s="7">
        <v>0</v>
      </c>
      <c r="G104" s="7">
        <v>0</v>
      </c>
      <c r="H104" s="7">
        <v>5</v>
      </c>
      <c r="I104" s="7">
        <v>0</v>
      </c>
      <c r="J104" s="7">
        <v>20</v>
      </c>
      <c r="K104" s="28">
        <f t="shared" si="5"/>
        <v>25</v>
      </c>
      <c r="L104" s="45"/>
    </row>
    <row r="105" spans="1:12" ht="13.5" thickBot="1">
      <c r="A105" s="8" t="s">
        <v>242</v>
      </c>
      <c r="B105" s="17" t="str">
        <f t="shared" si="4"/>
        <v>да</v>
      </c>
      <c r="C105" s="7" t="s">
        <v>161</v>
      </c>
      <c r="D105" s="7" t="s">
        <v>30</v>
      </c>
      <c r="E105" s="22" t="s">
        <v>382</v>
      </c>
      <c r="F105" s="7">
        <v>3</v>
      </c>
      <c r="G105" s="7">
        <v>0</v>
      </c>
      <c r="H105" s="7">
        <v>14</v>
      </c>
      <c r="I105" s="7">
        <v>3</v>
      </c>
      <c r="J105" s="7">
        <v>5</v>
      </c>
      <c r="K105" s="28">
        <f t="shared" si="5"/>
        <v>25</v>
      </c>
      <c r="L105" s="45"/>
    </row>
    <row r="106" spans="1:12" ht="13.5" thickBot="1">
      <c r="A106" s="8" t="s">
        <v>247</v>
      </c>
      <c r="B106" s="17" t="str">
        <f t="shared" si="4"/>
        <v>да</v>
      </c>
      <c r="C106" s="7" t="s">
        <v>161</v>
      </c>
      <c r="D106" s="7" t="s">
        <v>30</v>
      </c>
      <c r="E106" s="22" t="s">
        <v>383</v>
      </c>
      <c r="F106" s="7">
        <v>6</v>
      </c>
      <c r="G106" s="7">
        <v>0</v>
      </c>
      <c r="H106" s="7">
        <v>15</v>
      </c>
      <c r="I106" s="7">
        <v>3</v>
      </c>
      <c r="J106" s="7">
        <v>0</v>
      </c>
      <c r="K106" s="28">
        <f t="shared" si="5"/>
        <v>24</v>
      </c>
      <c r="L106" s="45"/>
    </row>
    <row r="107" spans="1:12" ht="13.5" thickBot="1">
      <c r="A107" s="8" t="s">
        <v>177</v>
      </c>
      <c r="B107" s="17" t="str">
        <f t="shared" si="4"/>
        <v>не</v>
      </c>
      <c r="C107" s="7" t="s">
        <v>158</v>
      </c>
      <c r="D107" s="7" t="s">
        <v>30</v>
      </c>
      <c r="E107" s="22" t="s">
        <v>427</v>
      </c>
      <c r="F107" s="7">
        <v>0</v>
      </c>
      <c r="G107" s="7">
        <v>0</v>
      </c>
      <c r="H107" s="7">
        <v>15</v>
      </c>
      <c r="I107" s="7">
        <v>0</v>
      </c>
      <c r="J107" s="7">
        <v>8</v>
      </c>
      <c r="K107" s="28">
        <f t="shared" si="5"/>
        <v>23</v>
      </c>
      <c r="L107" s="45"/>
    </row>
    <row r="108" spans="1:12" ht="13.5" thickBot="1">
      <c r="A108" s="8" t="s">
        <v>179</v>
      </c>
      <c r="B108" s="17" t="str">
        <f t="shared" si="4"/>
        <v>не</v>
      </c>
      <c r="C108" s="7" t="s">
        <v>158</v>
      </c>
      <c r="D108" s="7" t="s">
        <v>30</v>
      </c>
      <c r="E108" s="22" t="s">
        <v>427</v>
      </c>
      <c r="F108" s="7">
        <v>3</v>
      </c>
      <c r="G108" s="7">
        <v>0</v>
      </c>
      <c r="H108" s="7">
        <v>15</v>
      </c>
      <c r="I108" s="7">
        <v>0</v>
      </c>
      <c r="J108" s="7">
        <v>5</v>
      </c>
      <c r="K108" s="28">
        <f t="shared" si="5"/>
        <v>23</v>
      </c>
      <c r="L108" s="45"/>
    </row>
    <row r="109" spans="1:12" ht="13.5" thickBot="1">
      <c r="A109" s="8" t="s">
        <v>208</v>
      </c>
      <c r="B109" s="17" t="str">
        <f t="shared" si="4"/>
        <v>не</v>
      </c>
      <c r="C109" s="7" t="s">
        <v>164</v>
      </c>
      <c r="D109" s="7" t="s">
        <v>30</v>
      </c>
      <c r="E109" s="22" t="s">
        <v>428</v>
      </c>
      <c r="F109" s="7">
        <v>3</v>
      </c>
      <c r="G109" s="7">
        <v>0</v>
      </c>
      <c r="H109" s="7">
        <v>5</v>
      </c>
      <c r="I109" s="7">
        <v>0</v>
      </c>
      <c r="J109" s="7">
        <v>15</v>
      </c>
      <c r="K109" s="28">
        <f t="shared" si="5"/>
        <v>23</v>
      </c>
      <c r="L109" s="45"/>
    </row>
    <row r="110" spans="1:12" ht="13.5" thickBot="1">
      <c r="A110" s="23" t="s">
        <v>191</v>
      </c>
      <c r="B110" s="17" t="str">
        <f t="shared" si="4"/>
        <v>не</v>
      </c>
      <c r="C110" s="20" t="s">
        <v>168</v>
      </c>
      <c r="D110" s="7" t="s">
        <v>30</v>
      </c>
      <c r="E110" s="22" t="s">
        <v>423</v>
      </c>
      <c r="F110" s="7">
        <v>0</v>
      </c>
      <c r="G110" s="7">
        <v>0</v>
      </c>
      <c r="H110" s="7">
        <v>15</v>
      </c>
      <c r="I110" s="7">
        <v>1</v>
      </c>
      <c r="J110" s="7">
        <v>7</v>
      </c>
      <c r="K110" s="28">
        <f t="shared" si="5"/>
        <v>23</v>
      </c>
      <c r="L110" s="45"/>
    </row>
    <row r="111" spans="1:12" ht="13.5" thickBot="1">
      <c r="A111" s="8" t="s">
        <v>218</v>
      </c>
      <c r="B111" s="17" t="str">
        <f t="shared" si="4"/>
        <v>не</v>
      </c>
      <c r="C111" s="7" t="s">
        <v>159</v>
      </c>
      <c r="D111" s="7" t="s">
        <v>30</v>
      </c>
      <c r="E111" s="22" t="s">
        <v>429</v>
      </c>
      <c r="F111" s="7">
        <v>0</v>
      </c>
      <c r="G111" s="7">
        <v>0</v>
      </c>
      <c r="H111" s="7">
        <v>15</v>
      </c>
      <c r="I111" s="7">
        <v>1</v>
      </c>
      <c r="J111" s="7">
        <v>5</v>
      </c>
      <c r="K111" s="28">
        <f t="shared" si="5"/>
        <v>21</v>
      </c>
      <c r="L111" s="45"/>
    </row>
    <row r="112" spans="1:12" ht="13.5" thickBot="1">
      <c r="A112" s="8" t="s">
        <v>206</v>
      </c>
      <c r="B112" s="17" t="str">
        <f t="shared" si="4"/>
        <v>не</v>
      </c>
      <c r="C112" s="7" t="s">
        <v>165</v>
      </c>
      <c r="D112" s="7" t="s">
        <v>30</v>
      </c>
      <c r="E112" s="22" t="s">
        <v>415</v>
      </c>
      <c r="F112" s="7">
        <v>0</v>
      </c>
      <c r="G112" s="7">
        <v>0</v>
      </c>
      <c r="H112" s="7">
        <v>15</v>
      </c>
      <c r="I112" s="7">
        <v>0</v>
      </c>
      <c r="J112" s="7">
        <v>5</v>
      </c>
      <c r="K112" s="28">
        <f t="shared" si="5"/>
        <v>20</v>
      </c>
      <c r="L112" s="45"/>
    </row>
    <row r="113" spans="1:12" ht="13.5" thickBot="1">
      <c r="A113" s="8" t="s">
        <v>220</v>
      </c>
      <c r="B113" s="17" t="str">
        <f t="shared" si="4"/>
        <v>не</v>
      </c>
      <c r="C113" s="7" t="s">
        <v>160</v>
      </c>
      <c r="D113" s="7" t="s">
        <v>30</v>
      </c>
      <c r="E113" s="22" t="s">
        <v>221</v>
      </c>
      <c r="F113" s="7">
        <v>0</v>
      </c>
      <c r="G113" s="7">
        <v>0</v>
      </c>
      <c r="H113" s="7">
        <v>0</v>
      </c>
      <c r="I113" s="7">
        <v>1</v>
      </c>
      <c r="J113" s="7">
        <v>18</v>
      </c>
      <c r="K113" s="28">
        <f t="shared" si="5"/>
        <v>19</v>
      </c>
      <c r="L113" s="45"/>
    </row>
    <row r="114" spans="1:12" ht="13.5" thickBot="1">
      <c r="A114" s="8" t="s">
        <v>267</v>
      </c>
      <c r="B114" s="17" t="str">
        <f t="shared" si="4"/>
        <v>да</v>
      </c>
      <c r="C114" s="7" t="s">
        <v>161</v>
      </c>
      <c r="D114" s="7" t="s">
        <v>30</v>
      </c>
      <c r="E114" s="22" t="s">
        <v>383</v>
      </c>
      <c r="F114" s="7">
        <v>0</v>
      </c>
      <c r="G114" s="7">
        <v>6</v>
      </c>
      <c r="H114" s="7">
        <v>0</v>
      </c>
      <c r="I114" s="7">
        <v>7</v>
      </c>
      <c r="J114" s="7">
        <v>5</v>
      </c>
      <c r="K114" s="28">
        <f t="shared" si="5"/>
        <v>18</v>
      </c>
      <c r="L114" s="45"/>
    </row>
    <row r="115" spans="1:12" ht="12.75">
      <c r="A115" s="8" t="s">
        <v>219</v>
      </c>
      <c r="B115" s="17" t="str">
        <f t="shared" si="4"/>
        <v>не</v>
      </c>
      <c r="C115" s="7" t="s">
        <v>159</v>
      </c>
      <c r="D115" s="7" t="s">
        <v>30</v>
      </c>
      <c r="E115" s="22" t="s">
        <v>429</v>
      </c>
      <c r="F115" s="7">
        <v>0</v>
      </c>
      <c r="G115" s="7">
        <v>0</v>
      </c>
      <c r="H115" s="7">
        <v>15</v>
      </c>
      <c r="I115" s="7">
        <v>0</v>
      </c>
      <c r="J115" s="7">
        <v>0</v>
      </c>
      <c r="K115" s="28">
        <f t="shared" si="5"/>
        <v>15</v>
      </c>
      <c r="L115" s="45"/>
    </row>
  </sheetData>
  <sheetProtection/>
  <mergeCells count="2"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31">
      <selection activeCell="L51" sqref="L51"/>
    </sheetView>
  </sheetViews>
  <sheetFormatPr defaultColWidth="9.140625" defaultRowHeight="12.75"/>
  <cols>
    <col min="1" max="1" width="22.421875" style="0" bestFit="1" customWidth="1"/>
    <col min="3" max="3" width="20.28125" style="0" bestFit="1" customWidth="1"/>
    <col min="4" max="4" width="8.140625" style="0" bestFit="1" customWidth="1"/>
    <col min="5" max="5" width="21.00390625" style="0" bestFit="1" customWidth="1"/>
    <col min="6" max="10" width="5.8515625" style="0" bestFit="1" customWidth="1"/>
    <col min="11" max="11" width="7.00390625" style="0" bestFit="1" customWidth="1"/>
    <col min="12" max="12" width="8.140625" style="5" bestFit="1" customWidth="1"/>
  </cols>
  <sheetData>
    <row r="1" ht="12.75">
      <c r="D1" s="3"/>
    </row>
    <row r="2" spans="4:5" ht="12.75">
      <c r="D2" s="52" t="s">
        <v>278</v>
      </c>
      <c r="E2" s="48"/>
    </row>
    <row r="4" spans="1:12" s="19" customFormat="1" ht="12.75">
      <c r="A4" s="53" t="s">
        <v>410</v>
      </c>
      <c r="B4" s="53"/>
      <c r="C4" s="53"/>
      <c r="D4" s="48"/>
      <c r="E4" s="48"/>
      <c r="F4" s="48"/>
      <c r="L4" s="43"/>
    </row>
    <row r="6" spans="6:11" ht="13.5" thickBot="1">
      <c r="F6" s="51" t="s">
        <v>12</v>
      </c>
      <c r="G6" s="51"/>
      <c r="H6" s="51"/>
      <c r="I6" s="51"/>
      <c r="J6" s="51"/>
      <c r="K6" s="51"/>
    </row>
    <row r="7" spans="1:12" s="5" customFormat="1" ht="34.5" thickBot="1">
      <c r="A7" s="34" t="s">
        <v>1</v>
      </c>
      <c r="B7" s="35" t="s">
        <v>10</v>
      </c>
      <c r="C7" s="34" t="s">
        <v>154</v>
      </c>
      <c r="D7" s="34" t="s">
        <v>11</v>
      </c>
      <c r="E7" s="36" t="s">
        <v>15</v>
      </c>
      <c r="F7" s="34" t="s">
        <v>18</v>
      </c>
      <c r="G7" s="34" t="s">
        <v>17</v>
      </c>
      <c r="H7" s="34" t="s">
        <v>16</v>
      </c>
      <c r="I7" s="34" t="s">
        <v>19</v>
      </c>
      <c r="J7" s="34" t="s">
        <v>20</v>
      </c>
      <c r="K7" s="34" t="s">
        <v>13</v>
      </c>
      <c r="L7" s="34" t="s">
        <v>14</v>
      </c>
    </row>
    <row r="8" spans="1:12" ht="12.75">
      <c r="A8" s="32" t="s">
        <v>339</v>
      </c>
      <c r="B8" s="10" t="str">
        <f>IF(C8="Математичка","да","не")</f>
        <v>да</v>
      </c>
      <c r="C8" s="10" t="s">
        <v>161</v>
      </c>
      <c r="D8" s="10" t="s">
        <v>30</v>
      </c>
      <c r="E8" s="33" t="s">
        <v>376</v>
      </c>
      <c r="F8" s="10">
        <v>15</v>
      </c>
      <c r="G8" s="10">
        <v>20</v>
      </c>
      <c r="H8" s="10">
        <v>20</v>
      </c>
      <c r="I8" s="10">
        <v>20</v>
      </c>
      <c r="J8" s="10">
        <v>25</v>
      </c>
      <c r="K8" s="28">
        <f aca="true" t="shared" si="0" ref="K8:K39">F8+G8+H8+I8+J8</f>
        <v>100</v>
      </c>
      <c r="L8" s="47" t="s">
        <v>451</v>
      </c>
    </row>
    <row r="9" spans="1:12" ht="12.75">
      <c r="A9" s="8" t="s">
        <v>289</v>
      </c>
      <c r="B9" s="10" t="str">
        <f aca="true" t="shared" si="1" ref="B9:B70">IF(C9="Математичка","да","не")</f>
        <v>не</v>
      </c>
      <c r="C9" s="7" t="s">
        <v>167</v>
      </c>
      <c r="D9" s="7" t="s">
        <v>30</v>
      </c>
      <c r="E9" s="22" t="s">
        <v>378</v>
      </c>
      <c r="F9" s="7">
        <v>15</v>
      </c>
      <c r="G9" s="7">
        <v>20</v>
      </c>
      <c r="H9" s="7">
        <v>20</v>
      </c>
      <c r="I9" s="7">
        <v>20</v>
      </c>
      <c r="J9" s="7">
        <v>25</v>
      </c>
      <c r="K9" s="28">
        <f t="shared" si="0"/>
        <v>100</v>
      </c>
      <c r="L9" s="47" t="s">
        <v>451</v>
      </c>
    </row>
    <row r="10" spans="1:12" ht="12.75">
      <c r="A10" s="8" t="s">
        <v>320</v>
      </c>
      <c r="B10" s="10" t="str">
        <f t="shared" si="1"/>
        <v>да</v>
      </c>
      <c r="C10" s="7" t="s">
        <v>161</v>
      </c>
      <c r="D10" s="7" t="s">
        <v>30</v>
      </c>
      <c r="E10" s="22" t="s">
        <v>378</v>
      </c>
      <c r="F10" s="7">
        <v>14</v>
      </c>
      <c r="G10" s="7">
        <v>20</v>
      </c>
      <c r="H10" s="7">
        <v>20</v>
      </c>
      <c r="I10" s="7">
        <v>20</v>
      </c>
      <c r="J10" s="7">
        <v>24</v>
      </c>
      <c r="K10" s="28">
        <f t="shared" si="0"/>
        <v>98</v>
      </c>
      <c r="L10" s="47" t="s">
        <v>451</v>
      </c>
    </row>
    <row r="11" spans="1:12" ht="12.75">
      <c r="A11" s="8" t="s">
        <v>332</v>
      </c>
      <c r="B11" s="10" t="str">
        <f t="shared" si="1"/>
        <v>да</v>
      </c>
      <c r="C11" s="7" t="s">
        <v>161</v>
      </c>
      <c r="D11" s="7" t="s">
        <v>30</v>
      </c>
      <c r="E11" s="22" t="s">
        <v>378</v>
      </c>
      <c r="F11" s="7">
        <v>15</v>
      </c>
      <c r="G11" s="7">
        <v>20</v>
      </c>
      <c r="H11" s="7">
        <v>20</v>
      </c>
      <c r="I11" s="7">
        <v>15</v>
      </c>
      <c r="J11" s="7">
        <v>25</v>
      </c>
      <c r="K11" s="28">
        <f t="shared" si="0"/>
        <v>95</v>
      </c>
      <c r="L11" s="47" t="s">
        <v>451</v>
      </c>
    </row>
    <row r="12" spans="1:12" ht="12.75">
      <c r="A12" s="8" t="s">
        <v>335</v>
      </c>
      <c r="B12" s="10" t="str">
        <f t="shared" si="1"/>
        <v>да</v>
      </c>
      <c r="C12" s="7" t="s">
        <v>161</v>
      </c>
      <c r="D12" s="7" t="s">
        <v>30</v>
      </c>
      <c r="E12" s="22" t="s">
        <v>380</v>
      </c>
      <c r="F12" s="7">
        <v>15</v>
      </c>
      <c r="G12" s="7">
        <v>20</v>
      </c>
      <c r="H12" s="7">
        <v>20</v>
      </c>
      <c r="I12" s="7">
        <v>2</v>
      </c>
      <c r="J12" s="7">
        <v>25</v>
      </c>
      <c r="K12" s="28">
        <f t="shared" si="0"/>
        <v>82</v>
      </c>
      <c r="L12" s="45" t="s">
        <v>450</v>
      </c>
    </row>
    <row r="13" spans="1:12" ht="12.75">
      <c r="A13" s="8" t="s">
        <v>331</v>
      </c>
      <c r="B13" s="10" t="str">
        <f t="shared" si="1"/>
        <v>да</v>
      </c>
      <c r="C13" s="7" t="s">
        <v>161</v>
      </c>
      <c r="D13" s="7" t="s">
        <v>30</v>
      </c>
      <c r="E13" s="22" t="s">
        <v>378</v>
      </c>
      <c r="F13" s="7">
        <v>15</v>
      </c>
      <c r="G13" s="7">
        <v>0</v>
      </c>
      <c r="H13" s="7">
        <v>20</v>
      </c>
      <c r="I13" s="7">
        <v>20</v>
      </c>
      <c r="J13" s="7">
        <v>24</v>
      </c>
      <c r="K13" s="28">
        <f t="shared" si="0"/>
        <v>79</v>
      </c>
      <c r="L13" s="45" t="s">
        <v>450</v>
      </c>
    </row>
    <row r="14" spans="1:12" ht="12.75">
      <c r="A14" s="8" t="s">
        <v>322</v>
      </c>
      <c r="B14" s="10" t="str">
        <f t="shared" si="1"/>
        <v>да</v>
      </c>
      <c r="C14" s="7" t="s">
        <v>161</v>
      </c>
      <c r="D14" s="7" t="s">
        <v>30</v>
      </c>
      <c r="E14" s="22" t="s">
        <v>381</v>
      </c>
      <c r="F14" s="7">
        <v>15</v>
      </c>
      <c r="G14" s="7">
        <v>20</v>
      </c>
      <c r="H14" s="7">
        <v>20</v>
      </c>
      <c r="I14" s="7">
        <v>20</v>
      </c>
      <c r="J14" s="7">
        <v>4</v>
      </c>
      <c r="K14" s="28">
        <f t="shared" si="0"/>
        <v>79</v>
      </c>
      <c r="L14" s="45" t="s">
        <v>450</v>
      </c>
    </row>
    <row r="15" spans="1:12" ht="12.75">
      <c r="A15" s="8" t="s">
        <v>318</v>
      </c>
      <c r="B15" s="10" t="str">
        <f t="shared" si="1"/>
        <v>да</v>
      </c>
      <c r="C15" s="7" t="s">
        <v>161</v>
      </c>
      <c r="D15" s="7" t="s">
        <v>30</v>
      </c>
      <c r="E15" s="22" t="s">
        <v>378</v>
      </c>
      <c r="F15" s="7">
        <v>15</v>
      </c>
      <c r="G15" s="7">
        <v>20</v>
      </c>
      <c r="H15" s="7">
        <v>20</v>
      </c>
      <c r="I15" s="7">
        <v>20</v>
      </c>
      <c r="J15" s="7">
        <v>3</v>
      </c>
      <c r="K15" s="28">
        <f t="shared" si="0"/>
        <v>78</v>
      </c>
      <c r="L15" s="45" t="s">
        <v>450</v>
      </c>
    </row>
    <row r="16" spans="1:12" ht="12.75">
      <c r="A16" s="8" t="s">
        <v>310</v>
      </c>
      <c r="B16" s="10" t="str">
        <f t="shared" si="1"/>
        <v>да</v>
      </c>
      <c r="C16" s="7" t="s">
        <v>161</v>
      </c>
      <c r="D16" s="7" t="s">
        <v>30</v>
      </c>
      <c r="E16" s="22" t="s">
        <v>378</v>
      </c>
      <c r="F16" s="7">
        <v>15</v>
      </c>
      <c r="G16" s="7">
        <v>20</v>
      </c>
      <c r="H16" s="7">
        <v>20</v>
      </c>
      <c r="I16" s="7">
        <v>20</v>
      </c>
      <c r="J16" s="7">
        <v>3</v>
      </c>
      <c r="K16" s="28">
        <f t="shared" si="0"/>
        <v>78</v>
      </c>
      <c r="L16" s="45" t="s">
        <v>450</v>
      </c>
    </row>
    <row r="17" spans="1:12" ht="12.75">
      <c r="A17" s="8" t="s">
        <v>336</v>
      </c>
      <c r="B17" s="10" t="str">
        <f t="shared" si="1"/>
        <v>да</v>
      </c>
      <c r="C17" s="7" t="s">
        <v>161</v>
      </c>
      <c r="D17" s="7" t="s">
        <v>30</v>
      </c>
      <c r="E17" s="22" t="s">
        <v>378</v>
      </c>
      <c r="F17" s="7">
        <v>15</v>
      </c>
      <c r="G17" s="7">
        <v>20</v>
      </c>
      <c r="H17" s="7">
        <v>20</v>
      </c>
      <c r="I17" s="7">
        <v>20</v>
      </c>
      <c r="J17" s="7">
        <v>2</v>
      </c>
      <c r="K17" s="28">
        <f t="shared" si="0"/>
        <v>77</v>
      </c>
      <c r="L17" s="45" t="s">
        <v>450</v>
      </c>
    </row>
    <row r="18" spans="1:12" ht="12.75">
      <c r="A18" s="8" t="s">
        <v>325</v>
      </c>
      <c r="B18" s="10" t="str">
        <f t="shared" si="1"/>
        <v>да</v>
      </c>
      <c r="C18" s="7" t="s">
        <v>161</v>
      </c>
      <c r="D18" s="7" t="s">
        <v>30</v>
      </c>
      <c r="E18" s="22" t="s">
        <v>378</v>
      </c>
      <c r="F18" s="7">
        <v>15</v>
      </c>
      <c r="G18" s="7">
        <v>20</v>
      </c>
      <c r="H18" s="7">
        <v>20</v>
      </c>
      <c r="I18" s="7">
        <v>20</v>
      </c>
      <c r="J18" s="7">
        <v>2</v>
      </c>
      <c r="K18" s="28">
        <f t="shared" si="0"/>
        <v>77</v>
      </c>
      <c r="L18" s="45" t="s">
        <v>450</v>
      </c>
    </row>
    <row r="19" spans="1:12" ht="12.75">
      <c r="A19" s="8" t="s">
        <v>311</v>
      </c>
      <c r="B19" s="10" t="str">
        <f t="shared" si="1"/>
        <v>да</v>
      </c>
      <c r="C19" s="7" t="s">
        <v>161</v>
      </c>
      <c r="D19" s="7" t="s">
        <v>30</v>
      </c>
      <c r="E19" s="22" t="s">
        <v>378</v>
      </c>
      <c r="F19" s="7">
        <v>15</v>
      </c>
      <c r="G19" s="7">
        <v>20</v>
      </c>
      <c r="H19" s="7">
        <v>20</v>
      </c>
      <c r="I19" s="7">
        <v>19</v>
      </c>
      <c r="J19" s="7">
        <v>2</v>
      </c>
      <c r="K19" s="28">
        <f t="shared" si="0"/>
        <v>76</v>
      </c>
      <c r="L19" s="45" t="s">
        <v>450</v>
      </c>
    </row>
    <row r="20" spans="1:12" ht="12.75">
      <c r="A20" s="8" t="s">
        <v>293</v>
      </c>
      <c r="B20" s="10" t="str">
        <f t="shared" si="1"/>
        <v>не</v>
      </c>
      <c r="C20" s="7" t="s">
        <v>162</v>
      </c>
      <c r="D20" s="7" t="s">
        <v>30</v>
      </c>
      <c r="E20" s="22" t="s">
        <v>394</v>
      </c>
      <c r="F20" s="7">
        <v>14</v>
      </c>
      <c r="G20" s="7">
        <v>20</v>
      </c>
      <c r="H20" s="7">
        <v>20</v>
      </c>
      <c r="I20" s="7">
        <v>20</v>
      </c>
      <c r="J20" s="7">
        <v>1</v>
      </c>
      <c r="K20" s="28">
        <f t="shared" si="0"/>
        <v>75</v>
      </c>
      <c r="L20" s="45" t="s">
        <v>450</v>
      </c>
    </row>
    <row r="21" spans="1:12" ht="12.75">
      <c r="A21" s="8" t="s">
        <v>307</v>
      </c>
      <c r="B21" s="10" t="str">
        <f t="shared" si="1"/>
        <v>да</v>
      </c>
      <c r="C21" s="7" t="s">
        <v>161</v>
      </c>
      <c r="D21" s="7" t="s">
        <v>30</v>
      </c>
      <c r="E21" s="22" t="s">
        <v>377</v>
      </c>
      <c r="F21" s="7">
        <v>15</v>
      </c>
      <c r="G21" s="7">
        <v>20</v>
      </c>
      <c r="H21" s="7">
        <v>20</v>
      </c>
      <c r="I21" s="7">
        <v>20</v>
      </c>
      <c r="J21" s="7">
        <v>0</v>
      </c>
      <c r="K21" s="28">
        <f t="shared" si="0"/>
        <v>75</v>
      </c>
      <c r="L21" s="45" t="s">
        <v>450</v>
      </c>
    </row>
    <row r="22" spans="1:12" ht="12.75">
      <c r="A22" s="23" t="s">
        <v>430</v>
      </c>
      <c r="B22" s="10" t="str">
        <f t="shared" si="1"/>
        <v>не</v>
      </c>
      <c r="C22" s="20" t="s">
        <v>167</v>
      </c>
      <c r="D22" s="7" t="s">
        <v>30</v>
      </c>
      <c r="E22" s="22" t="s">
        <v>378</v>
      </c>
      <c r="F22" s="7">
        <v>15</v>
      </c>
      <c r="G22" s="7">
        <v>20</v>
      </c>
      <c r="H22" s="7">
        <v>20</v>
      </c>
      <c r="I22" s="7">
        <v>19</v>
      </c>
      <c r="J22" s="7">
        <v>0</v>
      </c>
      <c r="K22" s="28">
        <f t="shared" si="0"/>
        <v>74</v>
      </c>
      <c r="L22" s="45" t="s">
        <v>449</v>
      </c>
    </row>
    <row r="23" spans="1:12" ht="12.75">
      <c r="A23" s="8" t="s">
        <v>315</v>
      </c>
      <c r="B23" s="10" t="str">
        <f t="shared" si="1"/>
        <v>да</v>
      </c>
      <c r="C23" s="7" t="s">
        <v>161</v>
      </c>
      <c r="D23" s="7" t="s">
        <v>30</v>
      </c>
      <c r="E23" s="22" t="s">
        <v>378</v>
      </c>
      <c r="F23" s="7">
        <v>14</v>
      </c>
      <c r="G23" s="7">
        <v>20</v>
      </c>
      <c r="H23" s="7">
        <v>20</v>
      </c>
      <c r="I23" s="7">
        <v>20</v>
      </c>
      <c r="J23" s="7">
        <v>0</v>
      </c>
      <c r="K23" s="28">
        <f t="shared" si="0"/>
        <v>74</v>
      </c>
      <c r="L23" s="45" t="s">
        <v>449</v>
      </c>
    </row>
    <row r="24" spans="1:12" ht="12.75">
      <c r="A24" s="8" t="s">
        <v>338</v>
      </c>
      <c r="B24" s="10" t="str">
        <f t="shared" si="1"/>
        <v>да</v>
      </c>
      <c r="C24" s="7" t="s">
        <v>161</v>
      </c>
      <c r="D24" s="7" t="s">
        <v>30</v>
      </c>
      <c r="E24" s="22" t="s">
        <v>377</v>
      </c>
      <c r="F24" s="7">
        <v>10</v>
      </c>
      <c r="G24" s="7">
        <v>20</v>
      </c>
      <c r="H24" s="7">
        <v>20</v>
      </c>
      <c r="I24" s="7">
        <v>20</v>
      </c>
      <c r="J24" s="7">
        <v>3</v>
      </c>
      <c r="K24" s="28">
        <f t="shared" si="0"/>
        <v>73</v>
      </c>
      <c r="L24" s="45" t="s">
        <v>449</v>
      </c>
    </row>
    <row r="25" spans="1:12" ht="12.75">
      <c r="A25" s="8" t="s">
        <v>319</v>
      </c>
      <c r="B25" s="10" t="str">
        <f t="shared" si="1"/>
        <v>да</v>
      </c>
      <c r="C25" s="7" t="s">
        <v>161</v>
      </c>
      <c r="D25" s="7" t="s">
        <v>30</v>
      </c>
      <c r="E25" s="22" t="s">
        <v>381</v>
      </c>
      <c r="F25" s="7">
        <v>14.5</v>
      </c>
      <c r="G25" s="7">
        <v>19</v>
      </c>
      <c r="H25" s="7">
        <v>19</v>
      </c>
      <c r="I25" s="7">
        <v>20</v>
      </c>
      <c r="J25" s="7">
        <v>0</v>
      </c>
      <c r="K25" s="28">
        <f t="shared" si="0"/>
        <v>72.5</v>
      </c>
      <c r="L25" s="45" t="s">
        <v>449</v>
      </c>
    </row>
    <row r="26" spans="1:12" ht="12.75">
      <c r="A26" s="8" t="s">
        <v>287</v>
      </c>
      <c r="B26" s="10" t="str">
        <f t="shared" si="1"/>
        <v>не</v>
      </c>
      <c r="C26" s="7" t="s">
        <v>167</v>
      </c>
      <c r="D26" s="7" t="s">
        <v>30</v>
      </c>
      <c r="E26" s="22" t="s">
        <v>378</v>
      </c>
      <c r="F26" s="7">
        <v>11</v>
      </c>
      <c r="G26" s="7">
        <v>20</v>
      </c>
      <c r="H26" s="7">
        <v>20</v>
      </c>
      <c r="I26" s="7">
        <v>3</v>
      </c>
      <c r="J26" s="7">
        <v>18</v>
      </c>
      <c r="K26" s="28">
        <f t="shared" si="0"/>
        <v>72</v>
      </c>
      <c r="L26" s="45" t="s">
        <v>449</v>
      </c>
    </row>
    <row r="27" spans="1:12" ht="12.75">
      <c r="A27" s="8" t="s">
        <v>308</v>
      </c>
      <c r="B27" s="10" t="str">
        <f t="shared" si="1"/>
        <v>да</v>
      </c>
      <c r="C27" s="7" t="s">
        <v>161</v>
      </c>
      <c r="D27" s="7" t="s">
        <v>30</v>
      </c>
      <c r="E27" s="22" t="s">
        <v>378</v>
      </c>
      <c r="F27" s="7">
        <v>15</v>
      </c>
      <c r="G27" s="7">
        <v>20</v>
      </c>
      <c r="H27" s="7">
        <v>20</v>
      </c>
      <c r="I27" s="7">
        <v>16</v>
      </c>
      <c r="J27" s="7">
        <v>0</v>
      </c>
      <c r="K27" s="28">
        <f t="shared" si="0"/>
        <v>71</v>
      </c>
      <c r="L27" s="45" t="s">
        <v>449</v>
      </c>
    </row>
    <row r="28" spans="1:12" ht="12.75">
      <c r="A28" s="8" t="s">
        <v>330</v>
      </c>
      <c r="B28" s="10" t="str">
        <f t="shared" si="1"/>
        <v>да</v>
      </c>
      <c r="C28" s="7" t="s">
        <v>161</v>
      </c>
      <c r="D28" s="7" t="s">
        <v>30</v>
      </c>
      <c r="E28" s="22" t="s">
        <v>378</v>
      </c>
      <c r="F28" s="7">
        <v>12</v>
      </c>
      <c r="G28" s="7">
        <v>20</v>
      </c>
      <c r="H28" s="7">
        <v>20</v>
      </c>
      <c r="I28" s="7">
        <v>18</v>
      </c>
      <c r="J28" s="7">
        <v>0</v>
      </c>
      <c r="K28" s="28">
        <f t="shared" si="0"/>
        <v>70</v>
      </c>
      <c r="L28" s="45" t="s">
        <v>449</v>
      </c>
    </row>
    <row r="29" spans="1:12" ht="12.75">
      <c r="A29" s="8" t="s">
        <v>297</v>
      </c>
      <c r="B29" s="10" t="str">
        <f t="shared" si="1"/>
        <v>да</v>
      </c>
      <c r="C29" s="7" t="s">
        <v>161</v>
      </c>
      <c r="D29" s="7" t="s">
        <v>30</v>
      </c>
      <c r="E29" s="22" t="s">
        <v>380</v>
      </c>
      <c r="F29" s="7">
        <v>11</v>
      </c>
      <c r="G29" s="7">
        <v>20</v>
      </c>
      <c r="H29" s="7">
        <v>19</v>
      </c>
      <c r="I29" s="7">
        <v>20</v>
      </c>
      <c r="J29" s="7">
        <v>0</v>
      </c>
      <c r="K29" s="28">
        <f t="shared" si="0"/>
        <v>70</v>
      </c>
      <c r="L29" s="45" t="s">
        <v>449</v>
      </c>
    </row>
    <row r="30" spans="1:12" ht="12.75">
      <c r="A30" s="8" t="s">
        <v>334</v>
      </c>
      <c r="B30" s="10" t="str">
        <f t="shared" si="1"/>
        <v>да</v>
      </c>
      <c r="C30" s="7" t="s">
        <v>161</v>
      </c>
      <c r="D30" s="7" t="s">
        <v>30</v>
      </c>
      <c r="E30" s="22" t="s">
        <v>378</v>
      </c>
      <c r="F30" s="7">
        <v>6</v>
      </c>
      <c r="G30" s="7">
        <v>20</v>
      </c>
      <c r="H30" s="7">
        <v>19</v>
      </c>
      <c r="I30" s="7">
        <v>18</v>
      </c>
      <c r="J30" s="7">
        <v>5</v>
      </c>
      <c r="K30" s="28">
        <f t="shared" si="0"/>
        <v>68</v>
      </c>
      <c r="L30" s="45" t="s">
        <v>449</v>
      </c>
    </row>
    <row r="31" spans="1:12" ht="12.75">
      <c r="A31" s="8" t="s">
        <v>337</v>
      </c>
      <c r="B31" s="10" t="str">
        <f t="shared" si="1"/>
        <v>да</v>
      </c>
      <c r="C31" s="7" t="s">
        <v>161</v>
      </c>
      <c r="D31" s="7" t="s">
        <v>30</v>
      </c>
      <c r="E31" s="22" t="s">
        <v>377</v>
      </c>
      <c r="F31" s="7">
        <v>15</v>
      </c>
      <c r="G31" s="7">
        <v>20</v>
      </c>
      <c r="H31" s="7">
        <v>20</v>
      </c>
      <c r="I31" s="7">
        <v>12</v>
      </c>
      <c r="J31" s="7">
        <v>0</v>
      </c>
      <c r="K31" s="28">
        <f t="shared" si="0"/>
        <v>67</v>
      </c>
      <c r="L31" s="45" t="s">
        <v>449</v>
      </c>
    </row>
    <row r="32" spans="1:12" ht="12.75">
      <c r="A32" s="8" t="s">
        <v>317</v>
      </c>
      <c r="B32" s="10" t="str">
        <f t="shared" si="1"/>
        <v>да</v>
      </c>
      <c r="C32" s="7" t="s">
        <v>161</v>
      </c>
      <c r="D32" s="7" t="s">
        <v>30</v>
      </c>
      <c r="E32" s="22" t="s">
        <v>378</v>
      </c>
      <c r="F32" s="7">
        <v>15</v>
      </c>
      <c r="G32" s="7">
        <v>20</v>
      </c>
      <c r="H32" s="7">
        <v>20</v>
      </c>
      <c r="I32" s="7">
        <v>11</v>
      </c>
      <c r="J32" s="7">
        <v>1</v>
      </c>
      <c r="K32" s="28">
        <f t="shared" si="0"/>
        <v>67</v>
      </c>
      <c r="L32" s="45" t="s">
        <v>449</v>
      </c>
    </row>
    <row r="33" spans="1:12" ht="12.75">
      <c r="A33" s="8" t="s">
        <v>309</v>
      </c>
      <c r="B33" s="10" t="str">
        <f t="shared" si="1"/>
        <v>да</v>
      </c>
      <c r="C33" s="7" t="s">
        <v>161</v>
      </c>
      <c r="D33" s="7" t="s">
        <v>30</v>
      </c>
      <c r="E33" s="22" t="s">
        <v>380</v>
      </c>
      <c r="F33" s="7">
        <v>12</v>
      </c>
      <c r="G33" s="7">
        <v>20</v>
      </c>
      <c r="H33" s="7">
        <v>20</v>
      </c>
      <c r="I33" s="7">
        <v>14</v>
      </c>
      <c r="J33" s="7">
        <v>0</v>
      </c>
      <c r="K33" s="28">
        <f t="shared" si="0"/>
        <v>66</v>
      </c>
      <c r="L33" s="45" t="s">
        <v>449</v>
      </c>
    </row>
    <row r="34" spans="1:12" ht="12.75">
      <c r="A34" s="23" t="s">
        <v>282</v>
      </c>
      <c r="B34" s="10" t="str">
        <f t="shared" si="1"/>
        <v>не</v>
      </c>
      <c r="C34" s="20" t="s">
        <v>169</v>
      </c>
      <c r="D34" s="7" t="s">
        <v>30</v>
      </c>
      <c r="E34" s="22" t="s">
        <v>431</v>
      </c>
      <c r="F34" s="7">
        <v>15</v>
      </c>
      <c r="G34" s="7">
        <v>20</v>
      </c>
      <c r="H34" s="7">
        <v>20</v>
      </c>
      <c r="I34" s="7">
        <v>10</v>
      </c>
      <c r="J34" s="7">
        <v>0</v>
      </c>
      <c r="K34" s="28">
        <f t="shared" si="0"/>
        <v>65</v>
      </c>
      <c r="L34" s="45" t="s">
        <v>449</v>
      </c>
    </row>
    <row r="35" spans="1:12" ht="12.75">
      <c r="A35" s="8" t="s">
        <v>312</v>
      </c>
      <c r="B35" s="10" t="str">
        <f t="shared" si="1"/>
        <v>да</v>
      </c>
      <c r="C35" s="7" t="s">
        <v>161</v>
      </c>
      <c r="D35" s="7" t="s">
        <v>30</v>
      </c>
      <c r="E35" s="22" t="s">
        <v>376</v>
      </c>
      <c r="F35" s="7">
        <v>15</v>
      </c>
      <c r="G35" s="7">
        <v>20</v>
      </c>
      <c r="H35" s="7">
        <v>20</v>
      </c>
      <c r="I35" s="7">
        <v>6</v>
      </c>
      <c r="J35" s="7">
        <v>0</v>
      </c>
      <c r="K35" s="28">
        <f t="shared" si="0"/>
        <v>61</v>
      </c>
      <c r="L35" s="45" t="s">
        <v>449</v>
      </c>
    </row>
    <row r="36" spans="1:12" ht="12.75">
      <c r="A36" s="8" t="s">
        <v>305</v>
      </c>
      <c r="B36" s="10" t="str">
        <f t="shared" si="1"/>
        <v>да</v>
      </c>
      <c r="C36" s="7" t="s">
        <v>161</v>
      </c>
      <c r="D36" s="7" t="s">
        <v>30</v>
      </c>
      <c r="E36" s="22" t="s">
        <v>378</v>
      </c>
      <c r="F36" s="7">
        <v>8</v>
      </c>
      <c r="G36" s="7">
        <v>20</v>
      </c>
      <c r="H36" s="7">
        <v>19</v>
      </c>
      <c r="I36" s="7">
        <v>11</v>
      </c>
      <c r="J36" s="7">
        <v>2</v>
      </c>
      <c r="K36" s="28">
        <f t="shared" si="0"/>
        <v>60</v>
      </c>
      <c r="L36" s="45" t="s">
        <v>449</v>
      </c>
    </row>
    <row r="37" spans="1:12" ht="12.75">
      <c r="A37" s="8" t="s">
        <v>313</v>
      </c>
      <c r="B37" s="10" t="str">
        <f t="shared" si="1"/>
        <v>да</v>
      </c>
      <c r="C37" s="7" t="s">
        <v>161</v>
      </c>
      <c r="D37" s="7" t="s">
        <v>30</v>
      </c>
      <c r="E37" s="22" t="s">
        <v>378</v>
      </c>
      <c r="F37" s="7">
        <v>13</v>
      </c>
      <c r="G37" s="7">
        <v>20</v>
      </c>
      <c r="H37" s="7">
        <v>20</v>
      </c>
      <c r="I37" s="7">
        <v>6</v>
      </c>
      <c r="J37" s="7">
        <v>0</v>
      </c>
      <c r="K37" s="28">
        <f t="shared" si="0"/>
        <v>59</v>
      </c>
      <c r="L37" s="45" t="s">
        <v>448</v>
      </c>
    </row>
    <row r="38" spans="1:12" ht="12.75">
      <c r="A38" s="8" t="s">
        <v>314</v>
      </c>
      <c r="B38" s="10" t="str">
        <f t="shared" si="1"/>
        <v>да</v>
      </c>
      <c r="C38" s="7" t="s">
        <v>161</v>
      </c>
      <c r="D38" s="7" t="s">
        <v>30</v>
      </c>
      <c r="E38" s="22" t="s">
        <v>378</v>
      </c>
      <c r="F38" s="7">
        <v>15</v>
      </c>
      <c r="G38" s="7">
        <v>20</v>
      </c>
      <c r="H38" s="7">
        <v>19</v>
      </c>
      <c r="I38" s="7">
        <v>5</v>
      </c>
      <c r="J38" s="7">
        <v>0</v>
      </c>
      <c r="K38" s="28">
        <f t="shared" si="0"/>
        <v>59</v>
      </c>
      <c r="L38" s="45" t="s">
        <v>448</v>
      </c>
    </row>
    <row r="39" spans="1:12" ht="12.75">
      <c r="A39" s="8" t="s">
        <v>333</v>
      </c>
      <c r="B39" s="10" t="str">
        <f t="shared" si="1"/>
        <v>да</v>
      </c>
      <c r="C39" s="7" t="s">
        <v>161</v>
      </c>
      <c r="D39" s="7" t="s">
        <v>30</v>
      </c>
      <c r="E39" s="22" t="s">
        <v>378</v>
      </c>
      <c r="F39" s="7">
        <v>15</v>
      </c>
      <c r="G39" s="7">
        <v>20</v>
      </c>
      <c r="H39" s="7">
        <v>20</v>
      </c>
      <c r="I39" s="7">
        <v>3</v>
      </c>
      <c r="J39" s="7">
        <v>0</v>
      </c>
      <c r="K39" s="28">
        <f t="shared" si="0"/>
        <v>58</v>
      </c>
      <c r="L39" s="45" t="s">
        <v>448</v>
      </c>
    </row>
    <row r="40" spans="1:12" ht="12.75">
      <c r="A40" s="8" t="s">
        <v>321</v>
      </c>
      <c r="B40" s="10" t="str">
        <f t="shared" si="1"/>
        <v>да</v>
      </c>
      <c r="C40" s="7" t="s">
        <v>161</v>
      </c>
      <c r="D40" s="7" t="s">
        <v>30</v>
      </c>
      <c r="E40" s="22" t="s">
        <v>376</v>
      </c>
      <c r="F40" s="7">
        <v>15</v>
      </c>
      <c r="G40" s="7">
        <v>20</v>
      </c>
      <c r="H40" s="7">
        <v>20</v>
      </c>
      <c r="I40" s="7">
        <v>2</v>
      </c>
      <c r="J40" s="7">
        <v>0</v>
      </c>
      <c r="K40" s="28">
        <f aca="true" t="shared" si="2" ref="K40:K70">F40+G40+H40+I40+J40</f>
        <v>57</v>
      </c>
      <c r="L40" s="45" t="s">
        <v>448</v>
      </c>
    </row>
    <row r="41" spans="1:12" ht="12.75">
      <c r="A41" s="8" t="s">
        <v>298</v>
      </c>
      <c r="B41" s="10" t="str">
        <f t="shared" si="1"/>
        <v>да</v>
      </c>
      <c r="C41" s="7" t="s">
        <v>161</v>
      </c>
      <c r="D41" s="7" t="s">
        <v>30</v>
      </c>
      <c r="E41" s="22" t="s">
        <v>377</v>
      </c>
      <c r="F41" s="7">
        <v>15</v>
      </c>
      <c r="G41" s="7">
        <v>20</v>
      </c>
      <c r="H41" s="7">
        <v>20</v>
      </c>
      <c r="I41" s="7">
        <v>2</v>
      </c>
      <c r="J41" s="7">
        <v>0</v>
      </c>
      <c r="K41" s="28">
        <f t="shared" si="2"/>
        <v>57</v>
      </c>
      <c r="L41" s="45" t="s">
        <v>448</v>
      </c>
    </row>
    <row r="42" spans="1:12" ht="12.75">
      <c r="A42" s="8" t="s">
        <v>295</v>
      </c>
      <c r="B42" s="10" t="str">
        <f t="shared" si="1"/>
        <v>да</v>
      </c>
      <c r="C42" s="7" t="s">
        <v>161</v>
      </c>
      <c r="D42" s="7" t="s">
        <v>30</v>
      </c>
      <c r="E42" s="22" t="s">
        <v>378</v>
      </c>
      <c r="F42" s="7">
        <v>14</v>
      </c>
      <c r="G42" s="7">
        <v>20</v>
      </c>
      <c r="H42" s="7">
        <v>20</v>
      </c>
      <c r="I42" s="7">
        <v>3</v>
      </c>
      <c r="J42" s="7">
        <v>0</v>
      </c>
      <c r="K42" s="28">
        <f t="shared" si="2"/>
        <v>57</v>
      </c>
      <c r="L42" s="45" t="s">
        <v>448</v>
      </c>
    </row>
    <row r="43" spans="1:12" ht="12.75">
      <c r="A43" s="8" t="s">
        <v>300</v>
      </c>
      <c r="B43" s="10" t="str">
        <f t="shared" si="1"/>
        <v>да</v>
      </c>
      <c r="C43" s="7" t="s">
        <v>161</v>
      </c>
      <c r="D43" s="7" t="s">
        <v>30</v>
      </c>
      <c r="E43" s="22" t="s">
        <v>378</v>
      </c>
      <c r="F43" s="31">
        <v>14.5</v>
      </c>
      <c r="G43" s="7">
        <v>20</v>
      </c>
      <c r="H43" s="7">
        <v>20</v>
      </c>
      <c r="I43" s="7">
        <v>2</v>
      </c>
      <c r="J43" s="7">
        <v>0</v>
      </c>
      <c r="K43" s="28">
        <f t="shared" si="2"/>
        <v>56.5</v>
      </c>
      <c r="L43" s="45" t="s">
        <v>448</v>
      </c>
    </row>
    <row r="44" spans="1:12" ht="12.75">
      <c r="A44" s="8" t="s">
        <v>323</v>
      </c>
      <c r="B44" s="10" t="str">
        <f t="shared" si="1"/>
        <v>да</v>
      </c>
      <c r="C44" s="7" t="s">
        <v>161</v>
      </c>
      <c r="D44" s="7" t="s">
        <v>30</v>
      </c>
      <c r="E44" s="22" t="s">
        <v>378</v>
      </c>
      <c r="F44" s="7">
        <v>15</v>
      </c>
      <c r="G44" s="7">
        <v>17</v>
      </c>
      <c r="H44" s="7">
        <v>20</v>
      </c>
      <c r="I44" s="7">
        <v>1</v>
      </c>
      <c r="J44" s="7">
        <v>3</v>
      </c>
      <c r="K44" s="28">
        <f t="shared" si="2"/>
        <v>56</v>
      </c>
      <c r="L44" s="45" t="s">
        <v>448</v>
      </c>
    </row>
    <row r="45" spans="1:12" ht="12.75">
      <c r="A45" s="8" t="s">
        <v>299</v>
      </c>
      <c r="B45" s="10" t="str">
        <f t="shared" si="1"/>
        <v>да</v>
      </c>
      <c r="C45" s="7" t="s">
        <v>161</v>
      </c>
      <c r="D45" s="7" t="s">
        <v>30</v>
      </c>
      <c r="E45" s="22" t="s">
        <v>378</v>
      </c>
      <c r="F45" s="7">
        <v>13</v>
      </c>
      <c r="G45" s="7">
        <v>20</v>
      </c>
      <c r="H45" s="7">
        <v>20</v>
      </c>
      <c r="I45" s="7">
        <v>2</v>
      </c>
      <c r="J45" s="7">
        <v>1</v>
      </c>
      <c r="K45" s="28">
        <f t="shared" si="2"/>
        <v>56</v>
      </c>
      <c r="L45" s="45" t="s">
        <v>448</v>
      </c>
    </row>
    <row r="46" spans="1:12" ht="12.75">
      <c r="A46" s="8" t="s">
        <v>294</v>
      </c>
      <c r="B46" s="10" t="str">
        <f t="shared" si="1"/>
        <v>не</v>
      </c>
      <c r="C46" s="7" t="s">
        <v>162</v>
      </c>
      <c r="D46" s="7" t="s">
        <v>30</v>
      </c>
      <c r="E46" s="22" t="s">
        <v>394</v>
      </c>
      <c r="F46" s="7">
        <v>9</v>
      </c>
      <c r="G46" s="7">
        <v>20</v>
      </c>
      <c r="H46" s="7">
        <v>20</v>
      </c>
      <c r="I46" s="7">
        <v>3</v>
      </c>
      <c r="J46" s="7">
        <v>3</v>
      </c>
      <c r="K46" s="28">
        <f t="shared" si="2"/>
        <v>55</v>
      </c>
      <c r="L46" s="45" t="s">
        <v>448</v>
      </c>
    </row>
    <row r="47" spans="1:12" ht="12.75">
      <c r="A47" s="8" t="s">
        <v>285</v>
      </c>
      <c r="B47" s="10" t="str">
        <f t="shared" si="1"/>
        <v>не</v>
      </c>
      <c r="C47" s="7" t="s">
        <v>167</v>
      </c>
      <c r="D47" s="7" t="s">
        <v>30</v>
      </c>
      <c r="E47" s="22" t="s">
        <v>378</v>
      </c>
      <c r="F47" s="7">
        <v>15</v>
      </c>
      <c r="G47" s="7">
        <v>17</v>
      </c>
      <c r="H47" s="7">
        <v>20</v>
      </c>
      <c r="I47" s="7">
        <v>2</v>
      </c>
      <c r="J47" s="7">
        <v>1</v>
      </c>
      <c r="K47" s="28">
        <f t="shared" si="2"/>
        <v>55</v>
      </c>
      <c r="L47" s="45" t="s">
        <v>448</v>
      </c>
    </row>
    <row r="48" spans="1:12" ht="12.75">
      <c r="A48" s="8" t="s">
        <v>302</v>
      </c>
      <c r="B48" s="10" t="str">
        <f t="shared" si="1"/>
        <v>да</v>
      </c>
      <c r="C48" s="7" t="s">
        <v>161</v>
      </c>
      <c r="D48" s="7" t="s">
        <v>30</v>
      </c>
      <c r="E48" s="22" t="s">
        <v>378</v>
      </c>
      <c r="F48" s="7">
        <v>10</v>
      </c>
      <c r="G48" s="7">
        <v>20</v>
      </c>
      <c r="H48" s="7">
        <v>20</v>
      </c>
      <c r="I48" s="7">
        <v>4</v>
      </c>
      <c r="J48" s="7">
        <v>1</v>
      </c>
      <c r="K48" s="28">
        <f t="shared" si="2"/>
        <v>55</v>
      </c>
      <c r="L48" s="45" t="s">
        <v>448</v>
      </c>
    </row>
    <row r="49" spans="1:12" ht="12.75">
      <c r="A49" s="23" t="s">
        <v>281</v>
      </c>
      <c r="B49" s="10" t="str">
        <f t="shared" si="1"/>
        <v>не</v>
      </c>
      <c r="C49" s="20" t="s">
        <v>172</v>
      </c>
      <c r="D49" s="7" t="s">
        <v>30</v>
      </c>
      <c r="E49" s="22" t="s">
        <v>432</v>
      </c>
      <c r="F49" s="7">
        <v>15</v>
      </c>
      <c r="G49" s="7">
        <v>20</v>
      </c>
      <c r="H49" s="7">
        <v>20</v>
      </c>
      <c r="I49" s="7">
        <v>0</v>
      </c>
      <c r="J49" s="7">
        <v>0</v>
      </c>
      <c r="K49" s="28">
        <f t="shared" si="2"/>
        <v>55</v>
      </c>
      <c r="L49" s="45" t="s">
        <v>448</v>
      </c>
    </row>
    <row r="50" spans="1:12" ht="12.75">
      <c r="A50" s="8" t="s">
        <v>329</v>
      </c>
      <c r="B50" s="10" t="str">
        <f t="shared" si="1"/>
        <v>да</v>
      </c>
      <c r="C50" s="7" t="s">
        <v>161</v>
      </c>
      <c r="D50" s="7" t="s">
        <v>30</v>
      </c>
      <c r="E50" s="22" t="s">
        <v>377</v>
      </c>
      <c r="F50" s="7">
        <v>13</v>
      </c>
      <c r="G50" s="7">
        <v>20</v>
      </c>
      <c r="H50" s="7">
        <v>20</v>
      </c>
      <c r="I50" s="7">
        <v>1</v>
      </c>
      <c r="J50" s="7">
        <v>0</v>
      </c>
      <c r="K50" s="28">
        <f t="shared" si="2"/>
        <v>54</v>
      </c>
      <c r="L50" s="45" t="s">
        <v>448</v>
      </c>
    </row>
    <row r="51" spans="1:12" ht="12.75">
      <c r="A51" s="8" t="s">
        <v>303</v>
      </c>
      <c r="B51" s="10" t="str">
        <f t="shared" si="1"/>
        <v>да</v>
      </c>
      <c r="C51" s="7" t="s">
        <v>161</v>
      </c>
      <c r="D51" s="7" t="s">
        <v>30</v>
      </c>
      <c r="E51" s="22" t="s">
        <v>380</v>
      </c>
      <c r="F51" s="7">
        <v>10</v>
      </c>
      <c r="G51" s="7">
        <v>20</v>
      </c>
      <c r="H51" s="7">
        <v>20</v>
      </c>
      <c r="I51" s="7">
        <v>1</v>
      </c>
      <c r="J51" s="7">
        <v>0</v>
      </c>
      <c r="K51" s="28">
        <f t="shared" si="2"/>
        <v>51</v>
      </c>
      <c r="L51" s="45" t="s">
        <v>448</v>
      </c>
    </row>
    <row r="52" spans="1:12" ht="12.75">
      <c r="A52" s="23" t="s">
        <v>284</v>
      </c>
      <c r="B52" s="10" t="str">
        <f t="shared" si="1"/>
        <v>не</v>
      </c>
      <c r="C52" s="20" t="s">
        <v>169</v>
      </c>
      <c r="D52" s="7" t="s">
        <v>30</v>
      </c>
      <c r="E52" s="22" t="s">
        <v>431</v>
      </c>
      <c r="F52" s="7">
        <v>10</v>
      </c>
      <c r="G52" s="7">
        <v>17</v>
      </c>
      <c r="H52" s="7">
        <v>20</v>
      </c>
      <c r="I52" s="7">
        <v>2</v>
      </c>
      <c r="J52" s="7">
        <v>0</v>
      </c>
      <c r="K52" s="28">
        <f t="shared" si="2"/>
        <v>49</v>
      </c>
      <c r="L52" s="45"/>
    </row>
    <row r="53" spans="1:12" ht="12.75">
      <c r="A53" s="8" t="s">
        <v>288</v>
      </c>
      <c r="B53" s="10" t="str">
        <f t="shared" si="1"/>
        <v>не</v>
      </c>
      <c r="C53" s="7" t="s">
        <v>167</v>
      </c>
      <c r="D53" s="7" t="s">
        <v>30</v>
      </c>
      <c r="E53" s="22" t="s">
        <v>378</v>
      </c>
      <c r="F53" s="7">
        <v>5</v>
      </c>
      <c r="G53" s="7">
        <v>0</v>
      </c>
      <c r="H53" s="7">
        <v>20</v>
      </c>
      <c r="I53" s="7">
        <v>20</v>
      </c>
      <c r="J53" s="7">
        <v>0</v>
      </c>
      <c r="K53" s="28">
        <f t="shared" si="2"/>
        <v>45</v>
      </c>
      <c r="L53" s="45"/>
    </row>
    <row r="54" spans="1:12" ht="12.75">
      <c r="A54" s="8" t="s">
        <v>304</v>
      </c>
      <c r="B54" s="10" t="str">
        <f t="shared" si="1"/>
        <v>да</v>
      </c>
      <c r="C54" s="7" t="s">
        <v>161</v>
      </c>
      <c r="D54" s="7" t="s">
        <v>30</v>
      </c>
      <c r="E54" s="22" t="s">
        <v>380</v>
      </c>
      <c r="F54" s="7">
        <v>14.5</v>
      </c>
      <c r="G54" s="7">
        <v>0</v>
      </c>
      <c r="H54" s="7">
        <v>20</v>
      </c>
      <c r="I54" s="7">
        <v>10</v>
      </c>
      <c r="J54" s="7">
        <v>0</v>
      </c>
      <c r="K54" s="28">
        <f t="shared" si="2"/>
        <v>44.5</v>
      </c>
      <c r="L54" s="45"/>
    </row>
    <row r="55" spans="1:12" ht="12.75">
      <c r="A55" s="8" t="s">
        <v>286</v>
      </c>
      <c r="B55" s="10" t="str">
        <f t="shared" si="1"/>
        <v>не</v>
      </c>
      <c r="C55" s="7" t="s">
        <v>167</v>
      </c>
      <c r="D55" s="7" t="s">
        <v>30</v>
      </c>
      <c r="E55" s="22" t="s">
        <v>378</v>
      </c>
      <c r="F55" s="7">
        <v>5</v>
      </c>
      <c r="G55" s="7">
        <v>20</v>
      </c>
      <c r="H55" s="7">
        <v>15</v>
      </c>
      <c r="I55" s="7">
        <v>0</v>
      </c>
      <c r="J55" s="7">
        <v>2</v>
      </c>
      <c r="K55" s="28">
        <f t="shared" si="2"/>
        <v>42</v>
      </c>
      <c r="L55" s="45"/>
    </row>
    <row r="56" spans="1:12" ht="12.75">
      <c r="A56" s="8" t="s">
        <v>306</v>
      </c>
      <c r="B56" s="10" t="str">
        <f t="shared" si="1"/>
        <v>да</v>
      </c>
      <c r="C56" s="7" t="s">
        <v>161</v>
      </c>
      <c r="D56" s="7" t="s">
        <v>30</v>
      </c>
      <c r="E56" s="22" t="s">
        <v>378</v>
      </c>
      <c r="F56" s="7">
        <v>14.5</v>
      </c>
      <c r="G56" s="7">
        <v>0</v>
      </c>
      <c r="H56" s="7">
        <v>20</v>
      </c>
      <c r="I56" s="7">
        <v>2</v>
      </c>
      <c r="J56" s="7">
        <v>5</v>
      </c>
      <c r="K56" s="28">
        <f t="shared" si="2"/>
        <v>41.5</v>
      </c>
      <c r="L56" s="45"/>
    </row>
    <row r="57" spans="1:12" ht="12.75">
      <c r="A57" s="8" t="s">
        <v>290</v>
      </c>
      <c r="B57" s="10" t="str">
        <f t="shared" si="1"/>
        <v>не</v>
      </c>
      <c r="C57" s="7" t="s">
        <v>165</v>
      </c>
      <c r="D57" s="7" t="s">
        <v>30</v>
      </c>
      <c r="E57" s="22" t="s">
        <v>407</v>
      </c>
      <c r="F57" s="7">
        <v>15</v>
      </c>
      <c r="G57" s="7">
        <v>0</v>
      </c>
      <c r="H57" s="7">
        <v>20</v>
      </c>
      <c r="I57" s="7">
        <v>6</v>
      </c>
      <c r="J57" s="7">
        <v>0</v>
      </c>
      <c r="K57" s="28">
        <f t="shared" si="2"/>
        <v>41</v>
      </c>
      <c r="L57" s="45"/>
    </row>
    <row r="58" spans="1:12" ht="12.75">
      <c r="A58" s="8" t="s">
        <v>256</v>
      </c>
      <c r="B58" s="10" t="str">
        <f t="shared" si="1"/>
        <v>да</v>
      </c>
      <c r="C58" s="7" t="s">
        <v>161</v>
      </c>
      <c r="D58" s="7" t="s">
        <v>30</v>
      </c>
      <c r="E58" s="22" t="s">
        <v>376</v>
      </c>
      <c r="F58" s="7">
        <v>13</v>
      </c>
      <c r="G58" s="7">
        <v>0</v>
      </c>
      <c r="H58" s="7">
        <v>20</v>
      </c>
      <c r="I58" s="7">
        <v>8</v>
      </c>
      <c r="J58" s="7">
        <v>0</v>
      </c>
      <c r="K58" s="28">
        <f t="shared" si="2"/>
        <v>41</v>
      </c>
      <c r="L58" s="45"/>
    </row>
    <row r="59" spans="1:12" ht="12.75">
      <c r="A59" s="23" t="s">
        <v>283</v>
      </c>
      <c r="B59" s="10" t="str">
        <f t="shared" si="1"/>
        <v>не</v>
      </c>
      <c r="C59" s="20" t="s">
        <v>169</v>
      </c>
      <c r="D59" s="7" t="s">
        <v>30</v>
      </c>
      <c r="E59" s="22" t="s">
        <v>431</v>
      </c>
      <c r="F59" s="7">
        <v>15</v>
      </c>
      <c r="G59" s="7">
        <v>0</v>
      </c>
      <c r="H59" s="7">
        <v>15</v>
      </c>
      <c r="I59" s="7">
        <v>9</v>
      </c>
      <c r="J59" s="7">
        <v>0</v>
      </c>
      <c r="K59" s="28">
        <f t="shared" si="2"/>
        <v>39</v>
      </c>
      <c r="L59" s="45"/>
    </row>
    <row r="60" spans="1:12" ht="12.75">
      <c r="A60" s="8" t="s">
        <v>324</v>
      </c>
      <c r="B60" s="10" t="str">
        <f t="shared" si="1"/>
        <v>да</v>
      </c>
      <c r="C60" s="7" t="s">
        <v>161</v>
      </c>
      <c r="D60" s="7" t="s">
        <v>30</v>
      </c>
      <c r="E60" s="22" t="s">
        <v>377</v>
      </c>
      <c r="F60" s="7">
        <v>15</v>
      </c>
      <c r="G60" s="7">
        <v>0</v>
      </c>
      <c r="H60" s="7">
        <v>20</v>
      </c>
      <c r="I60" s="7">
        <v>2</v>
      </c>
      <c r="J60" s="7">
        <v>2</v>
      </c>
      <c r="K60" s="28">
        <f t="shared" si="2"/>
        <v>39</v>
      </c>
      <c r="L60" s="45"/>
    </row>
    <row r="61" spans="1:12" ht="12.75">
      <c r="A61" s="8" t="s">
        <v>340</v>
      </c>
      <c r="B61" s="10" t="str">
        <f t="shared" si="1"/>
        <v>не</v>
      </c>
      <c r="C61" s="7" t="s">
        <v>160</v>
      </c>
      <c r="D61" s="7" t="s">
        <v>30</v>
      </c>
      <c r="E61" s="22" t="s">
        <v>221</v>
      </c>
      <c r="F61" s="7">
        <v>15</v>
      </c>
      <c r="G61" s="7">
        <v>0</v>
      </c>
      <c r="H61" s="7">
        <v>20</v>
      </c>
      <c r="I61" s="7">
        <v>2</v>
      </c>
      <c r="J61" s="7">
        <v>1</v>
      </c>
      <c r="K61" s="28">
        <f t="shared" si="2"/>
        <v>38</v>
      </c>
      <c r="L61" s="45"/>
    </row>
    <row r="62" spans="1:12" ht="12.75">
      <c r="A62" s="8" t="s">
        <v>296</v>
      </c>
      <c r="B62" s="10" t="str">
        <f t="shared" si="1"/>
        <v>да</v>
      </c>
      <c r="C62" s="7" t="s">
        <v>161</v>
      </c>
      <c r="D62" s="7" t="s">
        <v>30</v>
      </c>
      <c r="E62" s="22" t="s">
        <v>376</v>
      </c>
      <c r="F62" s="7">
        <v>14</v>
      </c>
      <c r="G62" s="7">
        <v>0</v>
      </c>
      <c r="H62" s="7">
        <v>20</v>
      </c>
      <c r="I62" s="7">
        <v>3</v>
      </c>
      <c r="J62" s="7">
        <v>0</v>
      </c>
      <c r="K62" s="28">
        <f t="shared" si="2"/>
        <v>37</v>
      </c>
      <c r="L62" s="45"/>
    </row>
    <row r="63" spans="1:12" ht="12.75">
      <c r="A63" s="8" t="s">
        <v>292</v>
      </c>
      <c r="B63" s="10" t="str">
        <f t="shared" si="1"/>
        <v>не</v>
      </c>
      <c r="C63" s="7" t="s">
        <v>163</v>
      </c>
      <c r="D63" s="7" t="s">
        <v>30</v>
      </c>
      <c r="E63" s="22" t="s">
        <v>433</v>
      </c>
      <c r="F63" s="7">
        <v>15</v>
      </c>
      <c r="G63" s="7">
        <v>0</v>
      </c>
      <c r="H63" s="7">
        <v>15</v>
      </c>
      <c r="I63" s="7">
        <v>3</v>
      </c>
      <c r="J63" s="7">
        <v>1</v>
      </c>
      <c r="K63" s="28">
        <f t="shared" si="2"/>
        <v>34</v>
      </c>
      <c r="L63" s="45"/>
    </row>
    <row r="64" spans="1:12" ht="12.75">
      <c r="A64" s="8" t="s">
        <v>326</v>
      </c>
      <c r="B64" s="10" t="str">
        <f t="shared" si="1"/>
        <v>да</v>
      </c>
      <c r="C64" s="7" t="s">
        <v>161</v>
      </c>
      <c r="D64" s="7" t="s">
        <v>30</v>
      </c>
      <c r="E64" s="22" t="s">
        <v>376</v>
      </c>
      <c r="F64" s="7">
        <v>12</v>
      </c>
      <c r="G64" s="7">
        <v>11</v>
      </c>
      <c r="H64" s="7">
        <v>3</v>
      </c>
      <c r="I64" s="7">
        <v>8</v>
      </c>
      <c r="J64" s="7">
        <v>0</v>
      </c>
      <c r="K64" s="28">
        <f t="shared" si="2"/>
        <v>34</v>
      </c>
      <c r="L64" s="45"/>
    </row>
    <row r="65" spans="1:12" ht="12.75">
      <c r="A65" s="8" t="s">
        <v>328</v>
      </c>
      <c r="B65" s="10" t="str">
        <f t="shared" si="1"/>
        <v>да</v>
      </c>
      <c r="C65" s="7" t="s">
        <v>161</v>
      </c>
      <c r="D65" s="7" t="s">
        <v>30</v>
      </c>
      <c r="E65" s="22" t="s">
        <v>376</v>
      </c>
      <c r="F65" s="7">
        <v>10</v>
      </c>
      <c r="G65" s="7">
        <v>0</v>
      </c>
      <c r="H65" s="7">
        <v>20</v>
      </c>
      <c r="I65" s="7">
        <v>2</v>
      </c>
      <c r="J65" s="7">
        <v>0</v>
      </c>
      <c r="K65" s="28">
        <f t="shared" si="2"/>
        <v>32</v>
      </c>
      <c r="L65" s="45"/>
    </row>
    <row r="66" spans="1:12" ht="12.75">
      <c r="A66" s="8" t="s">
        <v>301</v>
      </c>
      <c r="B66" s="10" t="str">
        <f t="shared" si="1"/>
        <v>да</v>
      </c>
      <c r="C66" s="7" t="s">
        <v>161</v>
      </c>
      <c r="D66" s="7" t="s">
        <v>30</v>
      </c>
      <c r="E66" s="22" t="s">
        <v>377</v>
      </c>
      <c r="F66" s="7">
        <v>8</v>
      </c>
      <c r="G66" s="7">
        <v>0</v>
      </c>
      <c r="H66" s="7">
        <v>20</v>
      </c>
      <c r="I66" s="7">
        <v>4</v>
      </c>
      <c r="J66" s="7">
        <v>0</v>
      </c>
      <c r="K66" s="28">
        <f t="shared" si="2"/>
        <v>32</v>
      </c>
      <c r="L66" s="45"/>
    </row>
    <row r="67" spans="1:12" ht="12.75">
      <c r="A67" s="8" t="s">
        <v>327</v>
      </c>
      <c r="B67" s="10" t="str">
        <f t="shared" si="1"/>
        <v>да</v>
      </c>
      <c r="C67" s="7" t="s">
        <v>161</v>
      </c>
      <c r="D67" s="7" t="s">
        <v>30</v>
      </c>
      <c r="E67" s="22" t="s">
        <v>376</v>
      </c>
      <c r="F67" s="7">
        <v>9</v>
      </c>
      <c r="G67" s="7">
        <v>0</v>
      </c>
      <c r="H67" s="7">
        <v>15</v>
      </c>
      <c r="I67" s="7">
        <v>5</v>
      </c>
      <c r="J67" s="7">
        <v>0</v>
      </c>
      <c r="K67" s="28">
        <f t="shared" si="2"/>
        <v>29</v>
      </c>
      <c r="L67" s="45"/>
    </row>
    <row r="68" spans="1:12" ht="12.75">
      <c r="A68" s="8" t="s">
        <v>316</v>
      </c>
      <c r="B68" s="10" t="str">
        <f t="shared" si="1"/>
        <v>да</v>
      </c>
      <c r="C68" s="7" t="s">
        <v>161</v>
      </c>
      <c r="D68" s="7" t="s">
        <v>30</v>
      </c>
      <c r="E68" s="22" t="s">
        <v>376</v>
      </c>
      <c r="F68" s="7">
        <v>12</v>
      </c>
      <c r="G68" s="7">
        <v>0</v>
      </c>
      <c r="H68" s="7">
        <v>3</v>
      </c>
      <c r="I68" s="7">
        <v>2</v>
      </c>
      <c r="J68" s="7">
        <v>3</v>
      </c>
      <c r="K68" s="28">
        <f t="shared" si="2"/>
        <v>20</v>
      </c>
      <c r="L68" s="45"/>
    </row>
    <row r="69" spans="1:12" ht="12.75">
      <c r="A69" s="8" t="s">
        <v>291</v>
      </c>
      <c r="B69" s="10" t="str">
        <f t="shared" si="1"/>
        <v>не</v>
      </c>
      <c r="C69" s="7" t="s">
        <v>164</v>
      </c>
      <c r="D69" s="7" t="s">
        <v>30</v>
      </c>
      <c r="E69" s="22" t="s">
        <v>428</v>
      </c>
      <c r="F69" s="7">
        <v>13</v>
      </c>
      <c r="G69" s="7">
        <v>0</v>
      </c>
      <c r="H69" s="7">
        <v>0</v>
      </c>
      <c r="I69" s="7">
        <v>0</v>
      </c>
      <c r="J69" s="7">
        <v>0</v>
      </c>
      <c r="K69" s="28">
        <f t="shared" si="2"/>
        <v>13</v>
      </c>
      <c r="L69" s="45"/>
    </row>
    <row r="70" spans="1:12" ht="12.75">
      <c r="A70" s="8" t="s">
        <v>341</v>
      </c>
      <c r="B70" s="10" t="str">
        <f t="shared" si="1"/>
        <v>не</v>
      </c>
      <c r="C70" s="7" t="s">
        <v>159</v>
      </c>
      <c r="D70" s="7" t="s">
        <v>30</v>
      </c>
      <c r="E70" s="22" t="s">
        <v>434</v>
      </c>
      <c r="F70" s="7">
        <v>0</v>
      </c>
      <c r="G70" s="7">
        <v>0</v>
      </c>
      <c r="H70" s="7">
        <v>9</v>
      </c>
      <c r="I70" s="7">
        <v>1</v>
      </c>
      <c r="J70" s="7">
        <v>1</v>
      </c>
      <c r="K70" s="28">
        <f t="shared" si="2"/>
        <v>11</v>
      </c>
      <c r="L70" s="45"/>
    </row>
  </sheetData>
  <sheetProtection/>
  <mergeCells count="3">
    <mergeCell ref="D2:E2"/>
    <mergeCell ref="F6:K6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23.140625" style="0" bestFit="1" customWidth="1"/>
    <col min="2" max="2" width="8.421875" style="0" customWidth="1"/>
    <col min="3" max="3" width="21.57421875" style="0" customWidth="1"/>
    <col min="4" max="4" width="11.57421875" style="0" customWidth="1"/>
    <col min="5" max="5" width="21.28125" style="0" customWidth="1"/>
    <col min="6" max="10" width="5.8515625" style="0" bestFit="1" customWidth="1"/>
    <col min="11" max="11" width="7.00390625" style="0" customWidth="1"/>
    <col min="12" max="12" width="8.140625" style="5" bestFit="1" customWidth="1"/>
  </cols>
  <sheetData>
    <row r="1" ht="12.75">
      <c r="D1" s="3"/>
    </row>
    <row r="2" spans="4:5" ht="12.75">
      <c r="D2" s="52" t="s">
        <v>279</v>
      </c>
      <c r="E2" s="48"/>
    </row>
    <row r="4" spans="1:12" s="19" customFormat="1" ht="12.75">
      <c r="A4" s="53" t="s">
        <v>280</v>
      </c>
      <c r="B4" s="53"/>
      <c r="C4" s="53"/>
      <c r="D4" s="48"/>
      <c r="E4" s="48"/>
      <c r="F4" s="48"/>
      <c r="L4" s="43"/>
    </row>
    <row r="6" spans="6:11" ht="13.5" thickBot="1">
      <c r="F6" s="51" t="s">
        <v>12</v>
      </c>
      <c r="G6" s="51"/>
      <c r="H6" s="51"/>
      <c r="I6" s="51"/>
      <c r="J6" s="51"/>
      <c r="K6" s="51"/>
    </row>
    <row r="7" spans="1:12" s="5" customFormat="1" ht="34.5" thickBot="1">
      <c r="A7" s="11" t="s">
        <v>1</v>
      </c>
      <c r="B7" s="24" t="s">
        <v>10</v>
      </c>
      <c r="C7" s="13" t="s">
        <v>154</v>
      </c>
      <c r="D7" s="25" t="s">
        <v>11</v>
      </c>
      <c r="E7" s="26" t="s">
        <v>15</v>
      </c>
      <c r="F7" s="13" t="s">
        <v>18</v>
      </c>
      <c r="G7" s="13" t="s">
        <v>17</v>
      </c>
      <c r="H7" s="13" t="s">
        <v>16</v>
      </c>
      <c r="I7" s="13" t="s">
        <v>19</v>
      </c>
      <c r="J7" s="13" t="s">
        <v>20</v>
      </c>
      <c r="K7" s="13" t="s">
        <v>13</v>
      </c>
      <c r="L7" s="15" t="s">
        <v>14</v>
      </c>
    </row>
    <row r="8" spans="1:13" ht="13.5" thickBot="1">
      <c r="A8" s="16" t="s">
        <v>343</v>
      </c>
      <c r="B8" s="17" t="s">
        <v>155</v>
      </c>
      <c r="C8" s="10" t="s">
        <v>342</v>
      </c>
      <c r="D8" s="17" t="s">
        <v>30</v>
      </c>
      <c r="E8" s="21" t="s">
        <v>383</v>
      </c>
      <c r="F8" s="10">
        <v>25</v>
      </c>
      <c r="G8" s="10">
        <v>15</v>
      </c>
      <c r="H8" s="10">
        <v>20</v>
      </c>
      <c r="I8" s="10">
        <v>20</v>
      </c>
      <c r="J8" s="10">
        <v>20</v>
      </c>
      <c r="K8" s="28">
        <f aca="true" t="shared" si="0" ref="K8:K41">F8+G8+H8+I8+J8</f>
        <v>100</v>
      </c>
      <c r="L8" s="44" t="s">
        <v>451</v>
      </c>
      <c r="M8" s="30"/>
    </row>
    <row r="9" spans="1:13" ht="13.5" thickBot="1">
      <c r="A9" s="8" t="s">
        <v>344</v>
      </c>
      <c r="B9" s="7" t="s">
        <v>155</v>
      </c>
      <c r="C9" s="7" t="s">
        <v>342</v>
      </c>
      <c r="D9" s="7" t="s">
        <v>30</v>
      </c>
      <c r="E9" s="22" t="s">
        <v>378</v>
      </c>
      <c r="F9" s="7">
        <v>25</v>
      </c>
      <c r="G9" s="7">
        <v>15</v>
      </c>
      <c r="H9" s="7">
        <v>20</v>
      </c>
      <c r="I9" s="7">
        <v>20</v>
      </c>
      <c r="J9" s="7">
        <v>20</v>
      </c>
      <c r="K9" s="28">
        <f t="shared" si="0"/>
        <v>100</v>
      </c>
      <c r="L9" s="44" t="s">
        <v>451</v>
      </c>
      <c r="M9" s="30"/>
    </row>
    <row r="10" spans="1:13" ht="13.5" thickBot="1">
      <c r="A10" s="8" t="s">
        <v>373</v>
      </c>
      <c r="B10" s="7" t="s">
        <v>155</v>
      </c>
      <c r="C10" s="7" t="s">
        <v>342</v>
      </c>
      <c r="D10" s="7" t="s">
        <v>30</v>
      </c>
      <c r="E10" s="22" t="s">
        <v>378</v>
      </c>
      <c r="F10" s="7">
        <v>25</v>
      </c>
      <c r="G10" s="7">
        <v>15</v>
      </c>
      <c r="H10" s="7">
        <v>20</v>
      </c>
      <c r="I10" s="7">
        <v>20</v>
      </c>
      <c r="J10" s="7">
        <v>20</v>
      </c>
      <c r="K10" s="28">
        <f t="shared" si="0"/>
        <v>100</v>
      </c>
      <c r="L10" s="44" t="s">
        <v>451</v>
      </c>
      <c r="M10" s="30"/>
    </row>
    <row r="11" spans="1:13" ht="13.5" thickBot="1">
      <c r="A11" s="8" t="s">
        <v>371</v>
      </c>
      <c r="B11" s="7" t="s">
        <v>155</v>
      </c>
      <c r="C11" s="7" t="s">
        <v>342</v>
      </c>
      <c r="D11" s="7" t="s">
        <v>30</v>
      </c>
      <c r="E11" s="22" t="s">
        <v>383</v>
      </c>
      <c r="F11" s="7">
        <v>25</v>
      </c>
      <c r="G11" s="7">
        <v>15</v>
      </c>
      <c r="H11" s="7">
        <v>20</v>
      </c>
      <c r="I11" s="7">
        <v>20</v>
      </c>
      <c r="J11" s="7">
        <v>20</v>
      </c>
      <c r="K11" s="28">
        <f t="shared" si="0"/>
        <v>100</v>
      </c>
      <c r="L11" s="44" t="s">
        <v>451</v>
      </c>
      <c r="M11" s="30"/>
    </row>
    <row r="12" spans="1:13" ht="13.5" thickBot="1">
      <c r="A12" s="8" t="s">
        <v>375</v>
      </c>
      <c r="B12" s="7" t="s">
        <v>155</v>
      </c>
      <c r="C12" s="7" t="s">
        <v>342</v>
      </c>
      <c r="D12" s="7" t="s">
        <v>30</v>
      </c>
      <c r="E12" s="22" t="s">
        <v>378</v>
      </c>
      <c r="F12" s="7">
        <v>23</v>
      </c>
      <c r="G12" s="7">
        <v>15</v>
      </c>
      <c r="H12" s="7">
        <v>20</v>
      </c>
      <c r="I12" s="7">
        <v>20</v>
      </c>
      <c r="J12" s="7">
        <v>20</v>
      </c>
      <c r="K12" s="28">
        <f t="shared" si="0"/>
        <v>98</v>
      </c>
      <c r="L12" s="44" t="s">
        <v>451</v>
      </c>
      <c r="M12" s="30"/>
    </row>
    <row r="13" spans="1:13" ht="13.5" thickBot="1">
      <c r="A13" s="8" t="s">
        <v>345</v>
      </c>
      <c r="B13" s="7" t="s">
        <v>155</v>
      </c>
      <c r="C13" s="7" t="s">
        <v>342</v>
      </c>
      <c r="D13" s="7" t="s">
        <v>30</v>
      </c>
      <c r="E13" s="22" t="s">
        <v>378</v>
      </c>
      <c r="F13" s="7">
        <v>25</v>
      </c>
      <c r="G13" s="7">
        <v>14</v>
      </c>
      <c r="H13" s="7">
        <v>20</v>
      </c>
      <c r="I13" s="7">
        <v>20</v>
      </c>
      <c r="J13" s="7">
        <v>18</v>
      </c>
      <c r="K13" s="28">
        <f t="shared" si="0"/>
        <v>97</v>
      </c>
      <c r="L13" s="44" t="s">
        <v>451</v>
      </c>
      <c r="M13" s="30"/>
    </row>
    <row r="14" spans="1:13" ht="12.75">
      <c r="A14" s="8" t="s">
        <v>372</v>
      </c>
      <c r="B14" s="7" t="s">
        <v>155</v>
      </c>
      <c r="C14" s="7" t="s">
        <v>342</v>
      </c>
      <c r="D14" s="7" t="s">
        <v>30</v>
      </c>
      <c r="E14" s="22" t="s">
        <v>378</v>
      </c>
      <c r="F14" s="7">
        <v>25</v>
      </c>
      <c r="G14" s="7">
        <v>15</v>
      </c>
      <c r="H14" s="7">
        <v>20</v>
      </c>
      <c r="I14" s="7">
        <v>20</v>
      </c>
      <c r="J14" s="7">
        <v>17</v>
      </c>
      <c r="K14" s="28">
        <f t="shared" si="0"/>
        <v>97</v>
      </c>
      <c r="L14" s="44" t="s">
        <v>451</v>
      </c>
      <c r="M14" s="30"/>
    </row>
    <row r="15" spans="1:13" ht="12.75">
      <c r="A15" s="8" t="s">
        <v>374</v>
      </c>
      <c r="B15" s="7" t="s">
        <v>155</v>
      </c>
      <c r="C15" s="7" t="s">
        <v>342</v>
      </c>
      <c r="D15" s="7" t="s">
        <v>30</v>
      </c>
      <c r="E15" s="22" t="s">
        <v>383</v>
      </c>
      <c r="F15" s="7">
        <v>25</v>
      </c>
      <c r="G15" s="7">
        <v>14</v>
      </c>
      <c r="H15" s="7">
        <v>0</v>
      </c>
      <c r="I15" s="7">
        <v>20</v>
      </c>
      <c r="J15" s="7">
        <v>20</v>
      </c>
      <c r="K15" s="28">
        <f t="shared" si="0"/>
        <v>79</v>
      </c>
      <c r="L15" s="45" t="s">
        <v>450</v>
      </c>
      <c r="M15" s="30"/>
    </row>
    <row r="16" spans="1:13" ht="12.75">
      <c r="A16" s="23" t="s">
        <v>348</v>
      </c>
      <c r="B16" s="7" t="s">
        <v>156</v>
      </c>
      <c r="C16" s="20" t="s">
        <v>168</v>
      </c>
      <c r="D16" s="7" t="s">
        <v>30</v>
      </c>
      <c r="E16" s="22" t="s">
        <v>400</v>
      </c>
      <c r="F16" s="7">
        <v>25</v>
      </c>
      <c r="G16" s="7">
        <v>13</v>
      </c>
      <c r="H16" s="7">
        <v>20</v>
      </c>
      <c r="I16" s="7">
        <v>1</v>
      </c>
      <c r="J16" s="7">
        <v>17</v>
      </c>
      <c r="K16" s="28">
        <f t="shared" si="0"/>
        <v>76</v>
      </c>
      <c r="L16" s="45" t="s">
        <v>450</v>
      </c>
      <c r="M16" s="30"/>
    </row>
    <row r="17" spans="1:13" ht="12.75">
      <c r="A17" s="8" t="s">
        <v>361</v>
      </c>
      <c r="B17" s="7" t="s">
        <v>155</v>
      </c>
      <c r="C17" s="7" t="s">
        <v>342</v>
      </c>
      <c r="D17" s="7" t="s">
        <v>30</v>
      </c>
      <c r="E17" s="22" t="s">
        <v>378</v>
      </c>
      <c r="F17" s="7">
        <v>25</v>
      </c>
      <c r="G17" s="7">
        <v>13</v>
      </c>
      <c r="H17" s="7">
        <v>3</v>
      </c>
      <c r="I17" s="7">
        <v>10</v>
      </c>
      <c r="J17" s="7">
        <v>18</v>
      </c>
      <c r="K17" s="28">
        <f t="shared" si="0"/>
        <v>69</v>
      </c>
      <c r="L17" s="45" t="s">
        <v>450</v>
      </c>
      <c r="M17" s="30"/>
    </row>
    <row r="18" spans="1:13" ht="12.75">
      <c r="A18" s="8" t="s">
        <v>359</v>
      </c>
      <c r="B18" s="7" t="s">
        <v>155</v>
      </c>
      <c r="C18" s="7" t="s">
        <v>342</v>
      </c>
      <c r="D18" s="7" t="s">
        <v>30</v>
      </c>
      <c r="E18" s="22" t="s">
        <v>378</v>
      </c>
      <c r="F18" s="7">
        <v>25</v>
      </c>
      <c r="G18" s="7">
        <v>15</v>
      </c>
      <c r="H18" s="7">
        <v>5</v>
      </c>
      <c r="I18" s="7">
        <v>15</v>
      </c>
      <c r="J18" s="7">
        <v>9</v>
      </c>
      <c r="K18" s="28">
        <f t="shared" si="0"/>
        <v>69</v>
      </c>
      <c r="L18" s="45" t="s">
        <v>450</v>
      </c>
      <c r="M18" s="30"/>
    </row>
    <row r="19" spans="1:13" ht="12.75">
      <c r="A19" s="8" t="s">
        <v>368</v>
      </c>
      <c r="B19" s="7" t="s">
        <v>155</v>
      </c>
      <c r="C19" s="7" t="s">
        <v>342</v>
      </c>
      <c r="D19" s="7" t="s">
        <v>30</v>
      </c>
      <c r="E19" s="22" t="s">
        <v>378</v>
      </c>
      <c r="F19" s="7">
        <v>10</v>
      </c>
      <c r="G19" s="7">
        <v>15</v>
      </c>
      <c r="H19" s="7">
        <v>20</v>
      </c>
      <c r="I19" s="7">
        <v>20</v>
      </c>
      <c r="J19" s="7">
        <v>2</v>
      </c>
      <c r="K19" s="28">
        <f t="shared" si="0"/>
        <v>67</v>
      </c>
      <c r="L19" s="45" t="s">
        <v>450</v>
      </c>
      <c r="M19" s="30"/>
    </row>
    <row r="20" spans="1:13" ht="12.75">
      <c r="A20" s="8" t="s">
        <v>360</v>
      </c>
      <c r="B20" s="7" t="s">
        <v>155</v>
      </c>
      <c r="C20" s="7" t="s">
        <v>342</v>
      </c>
      <c r="D20" s="7" t="s">
        <v>30</v>
      </c>
      <c r="E20" s="22" t="s">
        <v>378</v>
      </c>
      <c r="F20" s="7">
        <v>9</v>
      </c>
      <c r="G20" s="7">
        <v>15</v>
      </c>
      <c r="H20" s="7">
        <v>0</v>
      </c>
      <c r="I20" s="7">
        <v>20</v>
      </c>
      <c r="J20" s="7">
        <v>20</v>
      </c>
      <c r="K20" s="28">
        <f t="shared" si="0"/>
        <v>64</v>
      </c>
      <c r="L20" s="45" t="s">
        <v>450</v>
      </c>
      <c r="M20" s="30"/>
    </row>
    <row r="21" spans="1:13" ht="12.75">
      <c r="A21" s="8" t="s">
        <v>369</v>
      </c>
      <c r="B21" s="7" t="s">
        <v>155</v>
      </c>
      <c r="C21" s="7" t="s">
        <v>342</v>
      </c>
      <c r="D21" s="7" t="s">
        <v>30</v>
      </c>
      <c r="E21" s="22" t="s">
        <v>378</v>
      </c>
      <c r="F21" s="7">
        <v>4</v>
      </c>
      <c r="G21" s="7">
        <v>15</v>
      </c>
      <c r="H21" s="7">
        <v>0</v>
      </c>
      <c r="I21" s="7">
        <v>20</v>
      </c>
      <c r="J21" s="7">
        <v>17</v>
      </c>
      <c r="K21" s="28">
        <f t="shared" si="0"/>
        <v>56</v>
      </c>
      <c r="L21" s="45" t="s">
        <v>449</v>
      </c>
      <c r="M21" s="30"/>
    </row>
    <row r="22" spans="1:13" ht="12.75">
      <c r="A22" s="23" t="s">
        <v>347</v>
      </c>
      <c r="B22" s="7" t="s">
        <v>156</v>
      </c>
      <c r="C22" s="20" t="s">
        <v>169</v>
      </c>
      <c r="D22" s="7" t="s">
        <v>30</v>
      </c>
      <c r="E22" s="22" t="s">
        <v>393</v>
      </c>
      <c r="F22" s="7">
        <v>0</v>
      </c>
      <c r="G22" s="7">
        <v>15</v>
      </c>
      <c r="H22" s="7">
        <v>0</v>
      </c>
      <c r="I22" s="7">
        <v>20</v>
      </c>
      <c r="J22" s="7">
        <v>20</v>
      </c>
      <c r="K22" s="28">
        <f t="shared" si="0"/>
        <v>55</v>
      </c>
      <c r="L22" s="45" t="s">
        <v>449</v>
      </c>
      <c r="M22" s="30"/>
    </row>
    <row r="23" spans="1:13" ht="12.75">
      <c r="A23" s="8" t="s">
        <v>357</v>
      </c>
      <c r="B23" s="7" t="s">
        <v>155</v>
      </c>
      <c r="C23" s="7" t="s">
        <v>342</v>
      </c>
      <c r="D23" s="7" t="s">
        <v>30</v>
      </c>
      <c r="E23" s="22" t="s">
        <v>378</v>
      </c>
      <c r="F23" s="7">
        <v>13</v>
      </c>
      <c r="G23" s="7">
        <v>15</v>
      </c>
      <c r="H23" s="7">
        <v>0</v>
      </c>
      <c r="I23" s="7">
        <v>20</v>
      </c>
      <c r="J23" s="7">
        <v>6</v>
      </c>
      <c r="K23" s="28">
        <f t="shared" si="0"/>
        <v>54</v>
      </c>
      <c r="L23" s="45" t="s">
        <v>449</v>
      </c>
      <c r="M23" s="30"/>
    </row>
    <row r="24" spans="1:13" ht="12.75">
      <c r="A24" s="8" t="s">
        <v>363</v>
      </c>
      <c r="B24" s="7" t="s">
        <v>155</v>
      </c>
      <c r="C24" s="7" t="s">
        <v>342</v>
      </c>
      <c r="D24" s="7" t="s">
        <v>30</v>
      </c>
      <c r="E24" s="22" t="s">
        <v>378</v>
      </c>
      <c r="F24" s="7">
        <v>24</v>
      </c>
      <c r="G24" s="7">
        <v>12</v>
      </c>
      <c r="H24" s="7">
        <v>2</v>
      </c>
      <c r="I24" s="7">
        <v>5</v>
      </c>
      <c r="J24" s="7">
        <v>3</v>
      </c>
      <c r="K24" s="28">
        <f t="shared" si="0"/>
        <v>46</v>
      </c>
      <c r="L24" s="45" t="s">
        <v>449</v>
      </c>
      <c r="M24" s="30"/>
    </row>
    <row r="25" spans="1:13" ht="12.75">
      <c r="A25" s="8" t="s">
        <v>355</v>
      </c>
      <c r="B25" s="7" t="s">
        <v>156</v>
      </c>
      <c r="C25" s="7" t="s">
        <v>162</v>
      </c>
      <c r="D25" s="7" t="s">
        <v>30</v>
      </c>
      <c r="E25" s="22" t="s">
        <v>403</v>
      </c>
      <c r="F25" s="7">
        <v>2</v>
      </c>
      <c r="G25" s="7">
        <v>15</v>
      </c>
      <c r="H25" s="7">
        <v>20</v>
      </c>
      <c r="I25" s="7">
        <v>1</v>
      </c>
      <c r="J25" s="7">
        <v>7</v>
      </c>
      <c r="K25" s="28">
        <f t="shared" si="0"/>
        <v>45</v>
      </c>
      <c r="L25" s="45" t="s">
        <v>449</v>
      </c>
      <c r="M25" s="30"/>
    </row>
    <row r="26" spans="1:13" ht="12.75">
      <c r="A26" s="8" t="s">
        <v>365</v>
      </c>
      <c r="B26" s="7" t="s">
        <v>155</v>
      </c>
      <c r="C26" s="7" t="s">
        <v>342</v>
      </c>
      <c r="D26" s="7" t="s">
        <v>30</v>
      </c>
      <c r="E26" s="22" t="s">
        <v>383</v>
      </c>
      <c r="F26" s="7">
        <v>9</v>
      </c>
      <c r="G26" s="7">
        <v>14</v>
      </c>
      <c r="H26" s="7">
        <v>1</v>
      </c>
      <c r="I26" s="7">
        <v>10</v>
      </c>
      <c r="J26" s="7">
        <v>9</v>
      </c>
      <c r="K26" s="28">
        <f t="shared" si="0"/>
        <v>43</v>
      </c>
      <c r="L26" s="45" t="s">
        <v>449</v>
      </c>
      <c r="M26" s="30"/>
    </row>
    <row r="27" spans="1:13" ht="12.75">
      <c r="A27" s="8" t="s">
        <v>354</v>
      </c>
      <c r="B27" s="7" t="s">
        <v>156</v>
      </c>
      <c r="C27" s="7" t="s">
        <v>162</v>
      </c>
      <c r="D27" s="7" t="s">
        <v>30</v>
      </c>
      <c r="E27" s="22" t="s">
        <v>403</v>
      </c>
      <c r="F27" s="7">
        <v>2</v>
      </c>
      <c r="G27" s="7">
        <v>15</v>
      </c>
      <c r="H27" s="7">
        <v>1</v>
      </c>
      <c r="I27" s="7">
        <v>1</v>
      </c>
      <c r="J27" s="7">
        <v>20</v>
      </c>
      <c r="K27" s="28">
        <f t="shared" si="0"/>
        <v>39</v>
      </c>
      <c r="L27" s="45" t="s">
        <v>448</v>
      </c>
      <c r="M27" s="30"/>
    </row>
    <row r="28" spans="1:13" ht="12.75">
      <c r="A28" s="8" t="s">
        <v>366</v>
      </c>
      <c r="B28" s="7" t="s">
        <v>155</v>
      </c>
      <c r="C28" s="7" t="s">
        <v>342</v>
      </c>
      <c r="D28" s="7" t="s">
        <v>30</v>
      </c>
      <c r="E28" s="22" t="s">
        <v>383</v>
      </c>
      <c r="F28" s="7">
        <v>6</v>
      </c>
      <c r="G28" s="7">
        <v>13</v>
      </c>
      <c r="H28" s="7">
        <v>0</v>
      </c>
      <c r="I28" s="7">
        <v>0</v>
      </c>
      <c r="J28" s="7">
        <v>18</v>
      </c>
      <c r="K28" s="28">
        <f t="shared" si="0"/>
        <v>37</v>
      </c>
      <c r="L28" s="45" t="s">
        <v>448</v>
      </c>
      <c r="M28" s="30"/>
    </row>
    <row r="29" spans="1:13" ht="12.75">
      <c r="A29" s="8" t="s">
        <v>352</v>
      </c>
      <c r="B29" s="10" t="s">
        <v>156</v>
      </c>
      <c r="C29" s="7" t="s">
        <v>162</v>
      </c>
      <c r="D29" s="7" t="s">
        <v>30</v>
      </c>
      <c r="E29" s="22" t="s">
        <v>403</v>
      </c>
      <c r="F29" s="7">
        <v>0</v>
      </c>
      <c r="G29" s="7">
        <v>15</v>
      </c>
      <c r="H29" s="7">
        <v>1</v>
      </c>
      <c r="I29" s="7">
        <v>0</v>
      </c>
      <c r="J29" s="7">
        <v>20</v>
      </c>
      <c r="K29" s="28">
        <f t="shared" si="0"/>
        <v>36</v>
      </c>
      <c r="L29" s="45" t="s">
        <v>448</v>
      </c>
      <c r="M29" s="30"/>
    </row>
    <row r="30" spans="1:13" ht="12.75">
      <c r="A30" s="8" t="s">
        <v>356</v>
      </c>
      <c r="B30" s="7" t="s">
        <v>156</v>
      </c>
      <c r="C30" s="7" t="s">
        <v>158</v>
      </c>
      <c r="D30" s="7" t="s">
        <v>30</v>
      </c>
      <c r="E30" s="22" t="s">
        <v>404</v>
      </c>
      <c r="F30" s="7">
        <v>0</v>
      </c>
      <c r="G30" s="7">
        <v>15</v>
      </c>
      <c r="H30" s="7">
        <v>6</v>
      </c>
      <c r="I30" s="7">
        <v>1</v>
      </c>
      <c r="J30" s="7">
        <v>13</v>
      </c>
      <c r="K30" s="28">
        <f t="shared" si="0"/>
        <v>35</v>
      </c>
      <c r="L30" s="45" t="s">
        <v>448</v>
      </c>
      <c r="M30" s="30"/>
    </row>
    <row r="31" spans="1:13" ht="12.75">
      <c r="A31" s="8" t="s">
        <v>362</v>
      </c>
      <c r="B31" s="7" t="s">
        <v>155</v>
      </c>
      <c r="C31" s="7" t="s">
        <v>342</v>
      </c>
      <c r="D31" s="7" t="s">
        <v>30</v>
      </c>
      <c r="E31" s="22" t="s">
        <v>383</v>
      </c>
      <c r="F31" s="7">
        <v>5</v>
      </c>
      <c r="G31" s="7">
        <v>8</v>
      </c>
      <c r="H31" s="7">
        <v>1</v>
      </c>
      <c r="I31" s="7">
        <v>20</v>
      </c>
      <c r="J31" s="7">
        <v>0</v>
      </c>
      <c r="K31" s="28">
        <f t="shared" si="0"/>
        <v>34</v>
      </c>
      <c r="L31" s="45" t="s">
        <v>448</v>
      </c>
      <c r="M31" s="30"/>
    </row>
    <row r="32" spans="1:13" ht="12.75">
      <c r="A32" s="8" t="s">
        <v>364</v>
      </c>
      <c r="B32" s="7" t="s">
        <v>155</v>
      </c>
      <c r="C32" s="7" t="s">
        <v>342</v>
      </c>
      <c r="D32" s="7" t="s">
        <v>30</v>
      </c>
      <c r="E32" s="22" t="s">
        <v>378</v>
      </c>
      <c r="F32" s="7">
        <v>9</v>
      </c>
      <c r="G32" s="7">
        <v>15</v>
      </c>
      <c r="H32" s="7">
        <v>0</v>
      </c>
      <c r="I32" s="7">
        <v>1</v>
      </c>
      <c r="J32" s="7">
        <v>7</v>
      </c>
      <c r="K32" s="28">
        <f t="shared" si="0"/>
        <v>32</v>
      </c>
      <c r="L32" s="45" t="s">
        <v>448</v>
      </c>
      <c r="M32" s="30"/>
    </row>
    <row r="33" spans="1:13" ht="12.75">
      <c r="A33" s="8" t="s">
        <v>402</v>
      </c>
      <c r="B33" s="7" t="s">
        <v>156</v>
      </c>
      <c r="C33" s="7" t="s">
        <v>166</v>
      </c>
      <c r="D33" s="7" t="s">
        <v>30</v>
      </c>
      <c r="E33" s="22" t="s">
        <v>405</v>
      </c>
      <c r="F33" s="7">
        <v>2</v>
      </c>
      <c r="G33" s="7">
        <v>14</v>
      </c>
      <c r="H33" s="7">
        <v>10</v>
      </c>
      <c r="I33" s="7">
        <v>0</v>
      </c>
      <c r="J33" s="7">
        <v>3</v>
      </c>
      <c r="K33" s="28">
        <f t="shared" si="0"/>
        <v>29</v>
      </c>
      <c r="L33" s="45"/>
      <c r="M33" s="30"/>
    </row>
    <row r="34" spans="1:13" ht="12.75">
      <c r="A34" s="8" t="s">
        <v>350</v>
      </c>
      <c r="B34" s="7" t="s">
        <v>156</v>
      </c>
      <c r="C34" s="7" t="s">
        <v>166</v>
      </c>
      <c r="D34" s="7" t="s">
        <v>30</v>
      </c>
      <c r="E34" s="22" t="s">
        <v>406</v>
      </c>
      <c r="F34" s="7">
        <v>4</v>
      </c>
      <c r="G34" s="7">
        <v>15</v>
      </c>
      <c r="H34" s="7">
        <v>1</v>
      </c>
      <c r="I34" s="7">
        <v>0</v>
      </c>
      <c r="J34" s="7">
        <v>6</v>
      </c>
      <c r="K34" s="28">
        <f t="shared" si="0"/>
        <v>26</v>
      </c>
      <c r="L34" s="45"/>
      <c r="M34" s="30"/>
    </row>
    <row r="35" spans="1:13" ht="12.75">
      <c r="A35" s="8" t="s">
        <v>351</v>
      </c>
      <c r="B35" s="7" t="s">
        <v>156</v>
      </c>
      <c r="C35" s="7" t="s">
        <v>165</v>
      </c>
      <c r="D35" s="7" t="s">
        <v>30</v>
      </c>
      <c r="E35" s="22" t="s">
        <v>407</v>
      </c>
      <c r="F35" s="7">
        <v>3</v>
      </c>
      <c r="G35" s="7">
        <v>15</v>
      </c>
      <c r="H35" s="7">
        <v>0</v>
      </c>
      <c r="I35" s="7">
        <v>1</v>
      </c>
      <c r="J35" s="7">
        <v>6</v>
      </c>
      <c r="K35" s="28">
        <f t="shared" si="0"/>
        <v>25</v>
      </c>
      <c r="L35" s="45"/>
      <c r="M35" s="30"/>
    </row>
    <row r="36" spans="1:13" ht="12.75">
      <c r="A36" s="23" t="s">
        <v>346</v>
      </c>
      <c r="B36" s="7" t="s">
        <v>156</v>
      </c>
      <c r="C36" s="20" t="s">
        <v>169</v>
      </c>
      <c r="D36" s="7" t="s">
        <v>30</v>
      </c>
      <c r="E36" s="22" t="s">
        <v>393</v>
      </c>
      <c r="F36" s="7">
        <v>3</v>
      </c>
      <c r="G36" s="7">
        <v>15</v>
      </c>
      <c r="H36" s="7">
        <v>2</v>
      </c>
      <c r="I36" s="7">
        <v>0</v>
      </c>
      <c r="J36" s="7">
        <v>4</v>
      </c>
      <c r="K36" s="28">
        <f t="shared" si="0"/>
        <v>24</v>
      </c>
      <c r="L36" s="45"/>
      <c r="M36" s="30"/>
    </row>
    <row r="37" spans="1:13" ht="12.75">
      <c r="A37" s="8" t="s">
        <v>349</v>
      </c>
      <c r="B37" s="7" t="s">
        <v>156</v>
      </c>
      <c r="C37" s="7" t="s">
        <v>166</v>
      </c>
      <c r="D37" s="7" t="s">
        <v>30</v>
      </c>
      <c r="E37" s="22" t="s">
        <v>406</v>
      </c>
      <c r="F37" s="7">
        <v>2</v>
      </c>
      <c r="G37" s="7">
        <v>15</v>
      </c>
      <c r="H37" s="7">
        <v>1</v>
      </c>
      <c r="I37" s="7">
        <v>1</v>
      </c>
      <c r="J37" s="7">
        <v>0</v>
      </c>
      <c r="K37" s="28">
        <f t="shared" si="0"/>
        <v>19</v>
      </c>
      <c r="L37" s="45"/>
      <c r="M37" s="30"/>
    </row>
    <row r="38" spans="1:13" ht="12.75">
      <c r="A38" s="8" t="s">
        <v>367</v>
      </c>
      <c r="B38" s="7" t="s">
        <v>155</v>
      </c>
      <c r="C38" s="7" t="s">
        <v>342</v>
      </c>
      <c r="D38" s="7" t="s">
        <v>30</v>
      </c>
      <c r="E38" s="22" t="s">
        <v>383</v>
      </c>
      <c r="F38" s="7">
        <v>2</v>
      </c>
      <c r="G38" s="7">
        <v>13</v>
      </c>
      <c r="H38" s="7">
        <v>0</v>
      </c>
      <c r="I38" s="7">
        <v>0</v>
      </c>
      <c r="J38" s="7">
        <v>2</v>
      </c>
      <c r="K38" s="28">
        <f t="shared" si="0"/>
        <v>17</v>
      </c>
      <c r="L38" s="45"/>
      <c r="M38" s="30"/>
    </row>
    <row r="39" spans="1:13" ht="12.75">
      <c r="A39" s="8" t="s">
        <v>370</v>
      </c>
      <c r="B39" s="7" t="s">
        <v>155</v>
      </c>
      <c r="C39" s="7" t="s">
        <v>342</v>
      </c>
      <c r="D39" s="7" t="s">
        <v>30</v>
      </c>
      <c r="E39" s="22" t="s">
        <v>378</v>
      </c>
      <c r="F39" s="7">
        <v>8</v>
      </c>
      <c r="G39" s="7">
        <v>3</v>
      </c>
      <c r="H39" s="7">
        <v>0</v>
      </c>
      <c r="I39" s="7">
        <v>0</v>
      </c>
      <c r="J39" s="7">
        <v>5</v>
      </c>
      <c r="K39" s="28">
        <f t="shared" si="0"/>
        <v>16</v>
      </c>
      <c r="L39" s="45"/>
      <c r="M39" s="30"/>
    </row>
    <row r="40" spans="1:13" ht="12.75">
      <c r="A40" s="8" t="s">
        <v>358</v>
      </c>
      <c r="B40" s="7" t="s">
        <v>155</v>
      </c>
      <c r="C40" s="7" t="s">
        <v>342</v>
      </c>
      <c r="D40" s="7" t="s">
        <v>30</v>
      </c>
      <c r="E40" s="22" t="s">
        <v>378</v>
      </c>
      <c r="F40" s="7">
        <v>0</v>
      </c>
      <c r="G40" s="7">
        <v>10</v>
      </c>
      <c r="H40" s="7">
        <v>1</v>
      </c>
      <c r="I40" s="7">
        <v>2</v>
      </c>
      <c r="J40" s="7">
        <v>0</v>
      </c>
      <c r="K40" s="28">
        <f t="shared" si="0"/>
        <v>13</v>
      </c>
      <c r="L40" s="45"/>
      <c r="M40" s="30"/>
    </row>
    <row r="41" spans="1:13" ht="13.5" thickBot="1">
      <c r="A41" s="27" t="s">
        <v>353</v>
      </c>
      <c r="B41" s="9" t="s">
        <v>156</v>
      </c>
      <c r="C41" s="29" t="s">
        <v>162</v>
      </c>
      <c r="D41" s="9" t="s">
        <v>30</v>
      </c>
      <c r="E41" s="22" t="s">
        <v>403</v>
      </c>
      <c r="F41" s="29">
        <v>2</v>
      </c>
      <c r="G41" s="29">
        <v>9</v>
      </c>
      <c r="H41" s="29">
        <v>0</v>
      </c>
      <c r="I41" s="29">
        <v>0</v>
      </c>
      <c r="J41" s="29">
        <v>0</v>
      </c>
      <c r="K41" s="28">
        <f t="shared" si="0"/>
        <v>11</v>
      </c>
      <c r="L41" s="46"/>
      <c r="M41" s="30"/>
    </row>
  </sheetData>
  <sheetProtection/>
  <mergeCells count="3">
    <mergeCell ref="F6:K6"/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AMartinovic</cp:lastModifiedBy>
  <cp:lastPrinted>2008-02-25T00:58:42Z</cp:lastPrinted>
  <dcterms:created xsi:type="dcterms:W3CDTF">2008-02-24T23:44:53Z</dcterms:created>
  <dcterms:modified xsi:type="dcterms:W3CDTF">2021-03-30T14:41:28Z</dcterms:modified>
  <cp:category/>
  <cp:version/>
  <cp:contentType/>
  <cp:contentStatus/>
</cp:coreProperties>
</file>