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1" sheetId="1" r:id="rId1"/>
    <sheet name="IV" sheetId="2" r:id="rId2"/>
  </sheets>
  <definedNames/>
  <calcPr fullCalcOnLoad="1"/>
</workbook>
</file>

<file path=xl/sharedStrings.xml><?xml version="1.0" encoding="utf-8"?>
<sst xmlns="http://schemas.openxmlformats.org/spreadsheetml/2006/main" count="704" uniqueCount="181">
  <si>
    <t>Математичка гимназија</t>
  </si>
  <si>
    <t>Београд</t>
  </si>
  <si>
    <t>Наташа Каделбург</t>
  </si>
  <si>
    <t>Гимназија</t>
  </si>
  <si>
    <t>Наташа Чалуковић</t>
  </si>
  <si>
    <t>Нови Сад</t>
  </si>
  <si>
    <t>I београдска гимназија</t>
  </si>
  <si>
    <t xml:space="preserve">Гимназија </t>
  </si>
  <si>
    <t>Ваљево</t>
  </si>
  <si>
    <t>Краљево</t>
  </si>
  <si>
    <t>Суботица</t>
  </si>
  <si>
    <t>Мирко Киселички</t>
  </si>
  <si>
    <t>Крушевац</t>
  </si>
  <si>
    <t>Пирот</t>
  </si>
  <si>
    <t>Гим. "Б. Петров Браца"</t>
  </si>
  <si>
    <t>Вршац</t>
  </si>
  <si>
    <t>Параћин</t>
  </si>
  <si>
    <t>гим. "Ј.Ј. Змај"</t>
  </si>
  <si>
    <t>Лесковац</t>
  </si>
  <si>
    <t>Иван Зорнић</t>
  </si>
  <si>
    <t>Вишња Јовановић</t>
  </si>
  <si>
    <t>Гимназија у Обреновцу</t>
  </si>
  <si>
    <t>Јагодина</t>
  </si>
  <si>
    <t>Гимн. "Свети Сава"</t>
  </si>
  <si>
    <t>Пожега</t>
  </si>
  <si>
    <t>Анђела Спасић</t>
  </si>
  <si>
    <t>Прва крагујевачка гимназија</t>
  </si>
  <si>
    <t>Крагујевац</t>
  </si>
  <si>
    <t>Соња Ђорђевић</t>
  </si>
  <si>
    <t>Миланка Илић</t>
  </si>
  <si>
    <t>Драгана Сумзер</t>
  </si>
  <si>
    <t>Стеван Јанков</t>
  </si>
  <si>
    <t>Математичка гиманзија</t>
  </si>
  <si>
    <t>Предраг Стојаковић</t>
  </si>
  <si>
    <t>Ђорђевић Катарина</t>
  </si>
  <si>
    <t>Гим. "Урош Предић"</t>
  </si>
  <si>
    <t>Панчево</t>
  </si>
  <si>
    <t>Ненад Лазаров</t>
  </si>
  <si>
    <t>Земунска гимназија</t>
  </si>
  <si>
    <t>Оташевић Никола</t>
  </si>
  <si>
    <t>Бранислав Цветковић</t>
  </si>
  <si>
    <t>Василијевић Момчило</t>
  </si>
  <si>
    <t>Симић Дејан</t>
  </si>
  <si>
    <t>Љубиша Јовановић</t>
  </si>
  <si>
    <t>Бановић Милан</t>
  </si>
  <si>
    <t>гим. "Исидора Секулић"</t>
  </si>
  <si>
    <t>Гордана Новак</t>
  </si>
  <si>
    <t>Вуковић Никола</t>
  </si>
  <si>
    <t xml:space="preserve">  Радосављевић Милош  </t>
  </si>
  <si>
    <t>  Милинковић Милица</t>
  </si>
  <si>
    <t>Петровић Ивана</t>
  </si>
  <si>
    <t>Марјановић Аљоша</t>
  </si>
  <si>
    <t xml:space="preserve">Радовановић Слободан  </t>
  </si>
  <si>
    <t>Љиљана Крнајски Б.</t>
  </si>
  <si>
    <t>Радосављевић Сања</t>
  </si>
  <si>
    <t>Коста Панић</t>
  </si>
  <si>
    <t>Младеновић   Жељко</t>
  </si>
  <si>
    <t>Петар Николић</t>
  </si>
  <si>
    <t>Зобеница Жарко</t>
  </si>
  <si>
    <t>Богдановић Мирослав</t>
  </si>
  <si>
    <t>Лекић Марија</t>
  </si>
  <si>
    <t>Станишић Стасја</t>
  </si>
  <si>
    <t>Лазић Бојан</t>
  </si>
  <si>
    <t>Сента</t>
  </si>
  <si>
    <t>Лајош Сакмањ/Арпад Бордаш</t>
  </si>
  <si>
    <t>Јовић Александар</t>
  </si>
  <si>
    <t>Милутиновић Слободан</t>
  </si>
  <si>
    <t xml:space="preserve">  Мојсиловић Јелена  </t>
  </si>
  <si>
    <t>Предраг Савић</t>
  </si>
  <si>
    <t>Одановић Наталија</t>
  </si>
  <si>
    <t>V београдска гимназија</t>
  </si>
  <si>
    <t>Јасмина Јешић</t>
  </si>
  <si>
    <t>Миливојевић Марко</t>
  </si>
  <si>
    <t>Илић Јанко</t>
  </si>
  <si>
    <t>Гимназија "Никола Тесла"</t>
  </si>
  <si>
    <t>Апатин</t>
  </si>
  <si>
    <t>Игор Блануша</t>
  </si>
  <si>
    <t>Огњановић Вук</t>
  </si>
  <si>
    <t>III београдска гимназија</t>
  </si>
  <si>
    <t>Биљана Белић</t>
  </si>
  <si>
    <t>Јоцевски Милан</t>
  </si>
  <si>
    <t>Биљана Стојичић</t>
  </si>
  <si>
    <t>Митровачка Гимназија</t>
  </si>
  <si>
    <t>Ср. Митр.</t>
  </si>
  <si>
    <t>Јанко Јовановић</t>
  </si>
  <si>
    <t>Симић Немања</t>
  </si>
  <si>
    <t>Н. Пазар</t>
  </si>
  <si>
    <t>Рифат Бихорац</t>
  </si>
  <si>
    <t>Дамјановић Александар</t>
  </si>
  <si>
    <t>Мирић Петар</t>
  </si>
  <si>
    <t>Шабац</t>
  </si>
  <si>
    <t>Јасмина Ђокић</t>
  </si>
  <si>
    <t>Лекић Александра</t>
  </si>
  <si>
    <t>Слађана Харчинобић</t>
  </si>
  <si>
    <t>Гимназија "Вељко Петровић"</t>
  </si>
  <si>
    <t>Сомбор</t>
  </si>
  <si>
    <t>Душан Мишковић</t>
  </si>
  <si>
    <t>Јовановић Вељко</t>
  </si>
  <si>
    <t>Гимназија у Лазаревцу</t>
  </si>
  <si>
    <t>Миланка Бабић</t>
  </si>
  <si>
    <t>Петров   Бобан</t>
  </si>
  <si>
    <t>Ратко Манчев</t>
  </si>
  <si>
    <t>Гимназија Чачак</t>
  </si>
  <si>
    <t>Чачак</t>
  </si>
  <si>
    <t>Данило Беодрански</t>
  </si>
  <si>
    <t>Књажевачка гимназија</t>
  </si>
  <si>
    <t>Књажевац</t>
  </si>
  <si>
    <t>Милан Милошевић</t>
  </si>
  <si>
    <t>Масларевић Урош</t>
  </si>
  <si>
    <t>Тодоровић Марко</t>
  </si>
  <si>
    <t xml:space="preserve">Гимназија "Светозар  </t>
  </si>
  <si>
    <t>СШ „Никола Тесла“</t>
  </si>
  <si>
    <t>Бољевац</t>
  </si>
  <si>
    <t>Анђелка Антић</t>
  </si>
  <si>
    <t>Цвијовић Ивана</t>
  </si>
  <si>
    <t>Солар-Николић Дино</t>
  </si>
  <si>
    <t>Шибалић Никола</t>
  </si>
  <si>
    <t>Гимн."Светозар Марковић"</t>
  </si>
  <si>
    <t>Ниш</t>
  </si>
  <si>
    <t>Станојевић Даниела</t>
  </si>
  <si>
    <t>Милосављевић Никола</t>
  </si>
  <si>
    <t>Поповић Сања</t>
  </si>
  <si>
    <t>Петковић Милош</t>
  </si>
  <si>
    <t>Ђорђевић Бранко</t>
  </si>
  <si>
    <t>Горан Ђорђевић</t>
  </si>
  <si>
    <t>Илић Немања</t>
  </si>
  <si>
    <t>Спасић Мина</t>
  </si>
  <si>
    <t xml:space="preserve"> Пинћир Петар</t>
  </si>
  <si>
    <t xml:space="preserve">Грујић Милош </t>
  </si>
  <si>
    <t xml:space="preserve"> Табаковић Милош</t>
  </si>
  <si>
    <t xml:space="preserve"> Разуменић Иван</t>
  </si>
  <si>
    <t xml:space="preserve"> Збиљић Младен</t>
  </si>
  <si>
    <t xml:space="preserve"> Бисерчић Бранимир</t>
  </si>
  <si>
    <t xml:space="preserve"> Драшковић Слободан</t>
  </si>
  <si>
    <t xml:space="preserve"> Радовановић Милан</t>
  </si>
  <si>
    <t xml:space="preserve"> Катанчевић Михајло</t>
  </si>
  <si>
    <t xml:space="preserve"> Стевшић Стефан</t>
  </si>
  <si>
    <t xml:space="preserve">Ђорђевић Никола </t>
  </si>
  <si>
    <t xml:space="preserve"> Цонић Драган</t>
  </si>
  <si>
    <t xml:space="preserve"> Баљозовић Милош</t>
  </si>
  <si>
    <t xml:space="preserve"> Мушовић Аида</t>
  </si>
  <si>
    <t xml:space="preserve">Мехмедовић Едис </t>
  </si>
  <si>
    <t xml:space="preserve"> Гартнер Петар</t>
  </si>
  <si>
    <t xml:space="preserve"> Гартнер Лука</t>
  </si>
  <si>
    <t xml:space="preserve"> Цвердељ Фогараши Игор</t>
  </si>
  <si>
    <t xml:space="preserve">Вадерна Рената </t>
  </si>
  <si>
    <t xml:space="preserve"> Фабијан Дарко</t>
  </si>
  <si>
    <t xml:space="preserve"> Радосављевић Мирјана</t>
  </si>
  <si>
    <t xml:space="preserve"> Хомоља Миклош</t>
  </si>
  <si>
    <t xml:space="preserve"> Влаинић Милош</t>
  </si>
  <si>
    <t xml:space="preserve"> Просеница Тамара</t>
  </si>
  <si>
    <t xml:space="preserve"> Добрић Нина</t>
  </si>
  <si>
    <t xml:space="preserve"> Седлар Сара</t>
  </si>
  <si>
    <t xml:space="preserve">Милошевић Станислав </t>
  </si>
  <si>
    <t xml:space="preserve"> Тркља Нора</t>
  </si>
  <si>
    <t xml:space="preserve"> Карлаш Бојан</t>
  </si>
  <si>
    <t xml:space="preserve"> Брковић Богдан</t>
  </si>
  <si>
    <t>I</t>
  </si>
  <si>
    <t>II</t>
  </si>
  <si>
    <t>III</t>
  </si>
  <si>
    <t>укупно</t>
  </si>
  <si>
    <t>награда</t>
  </si>
  <si>
    <t xml:space="preserve"> Дробњаковић Младен</t>
  </si>
  <si>
    <t>Бранка Смиљанић</t>
  </si>
  <si>
    <t>Радовановић Јелена</t>
  </si>
  <si>
    <t>школа</t>
  </si>
  <si>
    <t>Синиша Стоиљковић</t>
  </si>
  <si>
    <t>похвала</t>
  </si>
  <si>
    <t>Синиша Стојиљковић</t>
  </si>
  <si>
    <t>бодова</t>
  </si>
  <si>
    <t>Гимназија "Бољаи"</t>
  </si>
  <si>
    <t>Презиме и име ученика</t>
  </si>
  <si>
    <t>место</t>
  </si>
  <si>
    <t>наставник</t>
  </si>
  <si>
    <t xml:space="preserve"> 1.</t>
  </si>
  <si>
    <t xml:space="preserve">2. </t>
  </si>
  <si>
    <t xml:space="preserve">3. </t>
  </si>
  <si>
    <t xml:space="preserve">4. </t>
  </si>
  <si>
    <t>5.</t>
  </si>
  <si>
    <t>46. Републичко такмичење из физике - резултати по задацима</t>
  </si>
  <si>
    <t>Општа група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</si>
</sst>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right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18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zoomScalePageLayoutView="0" workbookViewId="0" topLeftCell="A1">
      <selection activeCell="N61" sqref="N61"/>
    </sheetView>
  </sheetViews>
  <sheetFormatPr defaultColWidth="9.140625" defaultRowHeight="12.75"/>
  <cols>
    <col min="1" max="1" width="6.421875" style="1" customWidth="1"/>
    <col min="2" max="2" width="21.140625" style="1" customWidth="1"/>
    <col min="3" max="3" width="24.421875" style="1" customWidth="1"/>
    <col min="4" max="4" width="10.28125" style="1" customWidth="1"/>
    <col min="5" max="5" width="26.00390625" style="1" customWidth="1"/>
    <col min="6" max="6" width="3.8515625" style="1" customWidth="1"/>
    <col min="7" max="7" width="4.00390625" style="1" customWidth="1"/>
    <col min="8" max="8" width="4.28125" style="1" customWidth="1"/>
    <col min="9" max="9" width="4.00390625" style="1" customWidth="1"/>
    <col min="10" max="10" width="4.28125" style="1" customWidth="1"/>
    <col min="11" max="11" width="6.8515625" style="1" customWidth="1"/>
    <col min="12" max="12" width="6.57421875" style="1" customWidth="1"/>
    <col min="13" max="13" width="8.7109375" style="1" customWidth="1"/>
  </cols>
  <sheetData>
    <row r="1" ht="14.25" customHeight="1"/>
    <row r="2" spans="1:13" ht="19.5" customHeight="1">
      <c r="A2" s="6"/>
      <c r="B2" s="6"/>
      <c r="C2" s="39" t="s">
        <v>179</v>
      </c>
      <c r="D2" s="39"/>
      <c r="E2" s="39"/>
      <c r="F2" s="40"/>
      <c r="G2" s="40"/>
      <c r="H2" s="41"/>
      <c r="I2" s="6"/>
      <c r="J2" s="6"/>
      <c r="K2" s="6"/>
      <c r="L2" s="6"/>
      <c r="M2" s="6"/>
    </row>
    <row r="3" spans="1:13" ht="19.5" customHeight="1">
      <c r="A3" s="6"/>
      <c r="B3" s="6"/>
      <c r="C3" s="39" t="s">
        <v>180</v>
      </c>
      <c r="D3" s="40"/>
      <c r="E3" s="40"/>
      <c r="F3" s="6"/>
      <c r="G3" s="6"/>
      <c r="H3" s="6"/>
      <c r="I3" s="6"/>
      <c r="J3" s="6"/>
      <c r="K3" s="6"/>
      <c r="L3" s="6"/>
      <c r="M3" s="6"/>
    </row>
    <row r="4" ht="19.5" customHeight="1" thickBot="1"/>
    <row r="5" spans="1:13" ht="19.5" customHeight="1" thickBot="1">
      <c r="A5" s="15"/>
      <c r="B5" s="14" t="s">
        <v>171</v>
      </c>
      <c r="C5" s="2" t="s">
        <v>165</v>
      </c>
      <c r="D5" s="3" t="s">
        <v>172</v>
      </c>
      <c r="E5" s="3" t="s">
        <v>173</v>
      </c>
      <c r="F5" s="4" t="s">
        <v>174</v>
      </c>
      <c r="G5" s="4" t="s">
        <v>175</v>
      </c>
      <c r="H5" s="4" t="s">
        <v>176</v>
      </c>
      <c r="I5" s="4" t="s">
        <v>177</v>
      </c>
      <c r="J5" s="4" t="s">
        <v>178</v>
      </c>
      <c r="K5" s="34" t="s">
        <v>160</v>
      </c>
      <c r="L5" s="32" t="s">
        <v>169</v>
      </c>
      <c r="M5" s="26" t="s">
        <v>161</v>
      </c>
    </row>
    <row r="6" spans="1:13" ht="19.5" customHeight="1">
      <c r="A6" s="16">
        <v>1</v>
      </c>
      <c r="B6" s="18" t="s">
        <v>116</v>
      </c>
      <c r="C6" s="11" t="s">
        <v>32</v>
      </c>
      <c r="D6" s="11" t="s">
        <v>1</v>
      </c>
      <c r="E6" s="12" t="s">
        <v>4</v>
      </c>
      <c r="F6" s="13">
        <v>23</v>
      </c>
      <c r="G6" s="13">
        <v>3</v>
      </c>
      <c r="H6" s="13">
        <v>15</v>
      </c>
      <c r="I6" s="13">
        <v>12</v>
      </c>
      <c r="J6" s="13">
        <v>14</v>
      </c>
      <c r="K6" s="31">
        <f aca="true" t="shared" si="0" ref="K6:K69">SUM(F6:J6)</f>
        <v>67</v>
      </c>
      <c r="L6" s="33">
        <f>K6*100/67</f>
        <v>100</v>
      </c>
      <c r="M6" s="27" t="s">
        <v>157</v>
      </c>
    </row>
    <row r="7" spans="1:13" ht="19.5" customHeight="1">
      <c r="A7" s="17">
        <v>2</v>
      </c>
      <c r="B7" s="19" t="s">
        <v>114</v>
      </c>
      <c r="C7" s="7" t="s">
        <v>32</v>
      </c>
      <c r="D7" s="7" t="s">
        <v>1</v>
      </c>
      <c r="E7" s="8" t="s">
        <v>4</v>
      </c>
      <c r="F7" s="9">
        <v>23</v>
      </c>
      <c r="G7" s="9">
        <v>6</v>
      </c>
      <c r="H7" s="9">
        <v>15</v>
      </c>
      <c r="I7" s="9">
        <v>12</v>
      </c>
      <c r="J7" s="9">
        <v>8.5</v>
      </c>
      <c r="K7" s="20">
        <f t="shared" si="0"/>
        <v>64.5</v>
      </c>
      <c r="L7" s="33">
        <f aca="true" t="shared" si="1" ref="L7:L70">K7*100/67</f>
        <v>96.26865671641791</v>
      </c>
      <c r="M7" s="28" t="s">
        <v>157</v>
      </c>
    </row>
    <row r="8" spans="1:13" ht="19.5" customHeight="1">
      <c r="A8" s="17">
        <v>3</v>
      </c>
      <c r="B8" s="19" t="s">
        <v>115</v>
      </c>
      <c r="C8" s="7" t="s">
        <v>32</v>
      </c>
      <c r="D8" s="7" t="s">
        <v>1</v>
      </c>
      <c r="E8" s="8" t="s">
        <v>4</v>
      </c>
      <c r="F8" s="9">
        <v>23</v>
      </c>
      <c r="G8" s="9">
        <v>4</v>
      </c>
      <c r="H8" s="9">
        <v>15</v>
      </c>
      <c r="I8" s="9">
        <v>8</v>
      </c>
      <c r="J8" s="9">
        <v>13</v>
      </c>
      <c r="K8" s="20">
        <f t="shared" si="0"/>
        <v>63</v>
      </c>
      <c r="L8" s="33">
        <f t="shared" si="1"/>
        <v>94.02985074626865</v>
      </c>
      <c r="M8" s="28" t="s">
        <v>157</v>
      </c>
    </row>
    <row r="9" spans="1:13" ht="19.5" customHeight="1">
      <c r="A9" s="17">
        <v>4</v>
      </c>
      <c r="B9" s="19" t="s">
        <v>148</v>
      </c>
      <c r="C9" s="7" t="s">
        <v>170</v>
      </c>
      <c r="D9" s="7" t="s">
        <v>63</v>
      </c>
      <c r="E9" s="8" t="s">
        <v>64</v>
      </c>
      <c r="F9" s="9">
        <v>23</v>
      </c>
      <c r="G9" s="9">
        <v>3</v>
      </c>
      <c r="H9" s="9">
        <v>12</v>
      </c>
      <c r="I9" s="9">
        <v>12</v>
      </c>
      <c r="J9" s="9">
        <v>12.5</v>
      </c>
      <c r="K9" s="20">
        <f t="shared" si="0"/>
        <v>62.5</v>
      </c>
      <c r="L9" s="33">
        <f t="shared" si="1"/>
        <v>93.28358208955224</v>
      </c>
      <c r="M9" s="28" t="s">
        <v>157</v>
      </c>
    </row>
    <row r="10" spans="1:13" ht="19.5" customHeight="1">
      <c r="A10" s="17">
        <v>5</v>
      </c>
      <c r="B10" s="19" t="s">
        <v>130</v>
      </c>
      <c r="C10" s="7" t="s">
        <v>14</v>
      </c>
      <c r="D10" s="7" t="s">
        <v>15</v>
      </c>
      <c r="E10" s="8" t="s">
        <v>25</v>
      </c>
      <c r="F10" s="9">
        <v>23</v>
      </c>
      <c r="G10" s="9">
        <v>6</v>
      </c>
      <c r="H10" s="9">
        <v>12</v>
      </c>
      <c r="I10" s="9">
        <v>10</v>
      </c>
      <c r="J10" s="9">
        <v>6.5</v>
      </c>
      <c r="K10" s="20">
        <f t="shared" si="0"/>
        <v>57.5</v>
      </c>
      <c r="L10" s="33">
        <f t="shared" si="1"/>
        <v>85.82089552238806</v>
      </c>
      <c r="M10" s="28" t="s">
        <v>157</v>
      </c>
    </row>
    <row r="11" spans="1:13" ht="19.5" customHeight="1">
      <c r="A11" s="17">
        <v>6</v>
      </c>
      <c r="B11" s="19" t="s">
        <v>65</v>
      </c>
      <c r="C11" s="7" t="s">
        <v>0</v>
      </c>
      <c r="D11" s="7" t="s">
        <v>1</v>
      </c>
      <c r="E11" s="8" t="s">
        <v>20</v>
      </c>
      <c r="F11" s="9">
        <v>0</v>
      </c>
      <c r="G11" s="9">
        <v>4</v>
      </c>
      <c r="H11" s="9">
        <v>15</v>
      </c>
      <c r="I11" s="9">
        <v>12</v>
      </c>
      <c r="J11" s="9">
        <v>26</v>
      </c>
      <c r="K11" s="20">
        <f t="shared" si="0"/>
        <v>57</v>
      </c>
      <c r="L11" s="33">
        <f t="shared" si="1"/>
        <v>85.07462686567165</v>
      </c>
      <c r="M11" s="28" t="s">
        <v>157</v>
      </c>
    </row>
    <row r="12" spans="1:13" ht="19.5" customHeight="1">
      <c r="A12" s="17">
        <v>7</v>
      </c>
      <c r="B12" s="19" t="s">
        <v>41</v>
      </c>
      <c r="C12" s="7" t="s">
        <v>0</v>
      </c>
      <c r="D12" s="7" t="s">
        <v>1</v>
      </c>
      <c r="E12" s="8" t="s">
        <v>40</v>
      </c>
      <c r="F12" s="9">
        <v>21</v>
      </c>
      <c r="G12" s="9">
        <v>3</v>
      </c>
      <c r="H12" s="9">
        <v>15</v>
      </c>
      <c r="I12" s="9">
        <v>8</v>
      </c>
      <c r="J12" s="9">
        <v>8.5</v>
      </c>
      <c r="K12" s="20">
        <f t="shared" si="0"/>
        <v>55.5</v>
      </c>
      <c r="L12" s="33">
        <f t="shared" si="1"/>
        <v>82.83582089552239</v>
      </c>
      <c r="M12" s="28" t="s">
        <v>157</v>
      </c>
    </row>
    <row r="13" spans="1:13" ht="19.5" customHeight="1">
      <c r="A13" s="17">
        <v>8</v>
      </c>
      <c r="B13" s="19" t="s">
        <v>39</v>
      </c>
      <c r="C13" s="7" t="s">
        <v>0</v>
      </c>
      <c r="D13" s="7" t="s">
        <v>1</v>
      </c>
      <c r="E13" s="8" t="s">
        <v>40</v>
      </c>
      <c r="F13" s="9">
        <v>23</v>
      </c>
      <c r="G13" s="9">
        <v>2</v>
      </c>
      <c r="H13" s="9">
        <v>10</v>
      </c>
      <c r="I13" s="9">
        <v>12</v>
      </c>
      <c r="J13" s="9">
        <v>2</v>
      </c>
      <c r="K13" s="20">
        <f t="shared" si="0"/>
        <v>49</v>
      </c>
      <c r="L13" s="33">
        <f t="shared" si="1"/>
        <v>73.13432835820896</v>
      </c>
      <c r="M13" s="28" t="s">
        <v>158</v>
      </c>
    </row>
    <row r="14" spans="1:13" ht="19.5" customHeight="1">
      <c r="A14" s="17">
        <v>9</v>
      </c>
      <c r="B14" s="19" t="s">
        <v>134</v>
      </c>
      <c r="C14" s="7" t="s">
        <v>3</v>
      </c>
      <c r="D14" s="7" t="s">
        <v>12</v>
      </c>
      <c r="E14" s="8" t="s">
        <v>29</v>
      </c>
      <c r="F14" s="9">
        <v>4</v>
      </c>
      <c r="G14" s="9">
        <v>7</v>
      </c>
      <c r="H14" s="9">
        <v>15</v>
      </c>
      <c r="I14" s="9">
        <v>12</v>
      </c>
      <c r="J14" s="9">
        <v>11</v>
      </c>
      <c r="K14" s="20">
        <f t="shared" si="0"/>
        <v>49</v>
      </c>
      <c r="L14" s="33">
        <f t="shared" si="1"/>
        <v>73.13432835820896</v>
      </c>
      <c r="M14" s="28" t="s">
        <v>158</v>
      </c>
    </row>
    <row r="15" spans="1:13" ht="19.5" customHeight="1">
      <c r="A15" s="17">
        <v>10</v>
      </c>
      <c r="B15" s="19" t="s">
        <v>126</v>
      </c>
      <c r="C15" s="7" t="s">
        <v>32</v>
      </c>
      <c r="D15" s="7" t="s">
        <v>1</v>
      </c>
      <c r="E15" s="8" t="s">
        <v>4</v>
      </c>
      <c r="F15" s="9">
        <v>5</v>
      </c>
      <c r="G15" s="9">
        <v>3</v>
      </c>
      <c r="H15" s="9">
        <v>15</v>
      </c>
      <c r="I15" s="9">
        <v>12</v>
      </c>
      <c r="J15" s="9">
        <v>9</v>
      </c>
      <c r="K15" s="20">
        <f t="shared" si="0"/>
        <v>44</v>
      </c>
      <c r="L15" s="33">
        <f t="shared" si="1"/>
        <v>65.67164179104478</v>
      </c>
      <c r="M15" s="28" t="s">
        <v>158</v>
      </c>
    </row>
    <row r="16" spans="1:13" ht="19.5" customHeight="1">
      <c r="A16" s="17">
        <v>11</v>
      </c>
      <c r="B16" s="19" t="s">
        <v>47</v>
      </c>
      <c r="C16" s="7" t="s">
        <v>0</v>
      </c>
      <c r="D16" s="7" t="s">
        <v>1</v>
      </c>
      <c r="E16" s="8" t="s">
        <v>40</v>
      </c>
      <c r="F16" s="9">
        <v>21</v>
      </c>
      <c r="G16" s="9">
        <v>3</v>
      </c>
      <c r="H16" s="9">
        <v>15</v>
      </c>
      <c r="I16" s="9">
        <v>0</v>
      </c>
      <c r="J16" s="9">
        <v>0</v>
      </c>
      <c r="K16" s="20">
        <f t="shared" si="0"/>
        <v>39</v>
      </c>
      <c r="L16" s="33">
        <f t="shared" si="1"/>
        <v>58.208955223880594</v>
      </c>
      <c r="M16" s="28" t="s">
        <v>158</v>
      </c>
    </row>
    <row r="17" spans="1:13" ht="19.5" customHeight="1">
      <c r="A17" s="17">
        <v>12</v>
      </c>
      <c r="B17" s="19" t="s">
        <v>135</v>
      </c>
      <c r="C17" s="7" t="s">
        <v>3</v>
      </c>
      <c r="D17" s="7" t="s">
        <v>12</v>
      </c>
      <c r="E17" s="8" t="s">
        <v>19</v>
      </c>
      <c r="F17" s="9">
        <v>21</v>
      </c>
      <c r="G17" s="9">
        <v>4</v>
      </c>
      <c r="H17" s="9">
        <v>1</v>
      </c>
      <c r="I17" s="9">
        <v>12</v>
      </c>
      <c r="J17" s="9">
        <v>0</v>
      </c>
      <c r="K17" s="20">
        <f t="shared" si="0"/>
        <v>38</v>
      </c>
      <c r="L17" s="33">
        <f t="shared" si="1"/>
        <v>56.71641791044776</v>
      </c>
      <c r="M17" s="28" t="s">
        <v>158</v>
      </c>
    </row>
    <row r="18" spans="1:13" ht="19.5" customHeight="1">
      <c r="A18" s="17">
        <v>13</v>
      </c>
      <c r="B18" s="19" t="s">
        <v>51</v>
      </c>
      <c r="C18" s="7" t="s">
        <v>0</v>
      </c>
      <c r="D18" s="7" t="s">
        <v>1</v>
      </c>
      <c r="E18" s="8" t="s">
        <v>20</v>
      </c>
      <c r="F18" s="9">
        <v>4</v>
      </c>
      <c r="G18" s="9">
        <v>2</v>
      </c>
      <c r="H18" s="9">
        <v>12</v>
      </c>
      <c r="I18" s="9">
        <v>12</v>
      </c>
      <c r="J18" s="10">
        <v>6</v>
      </c>
      <c r="K18" s="20">
        <f t="shared" si="0"/>
        <v>36</v>
      </c>
      <c r="L18" s="33">
        <f t="shared" si="1"/>
        <v>53.73134328358209</v>
      </c>
      <c r="M18" s="28" t="s">
        <v>158</v>
      </c>
    </row>
    <row r="19" spans="1:13" ht="19.5" customHeight="1">
      <c r="A19" s="17">
        <v>14</v>
      </c>
      <c r="B19" s="19" t="s">
        <v>88</v>
      </c>
      <c r="C19" s="7" t="s">
        <v>0</v>
      </c>
      <c r="D19" s="7" t="s">
        <v>1</v>
      </c>
      <c r="E19" s="8" t="s">
        <v>2</v>
      </c>
      <c r="F19" s="9">
        <v>1</v>
      </c>
      <c r="G19" s="9">
        <v>5</v>
      </c>
      <c r="H19" s="9">
        <v>12</v>
      </c>
      <c r="I19" s="9">
        <v>12</v>
      </c>
      <c r="J19" s="9">
        <v>4.5</v>
      </c>
      <c r="K19" s="20">
        <f t="shared" si="0"/>
        <v>34.5</v>
      </c>
      <c r="L19" s="33">
        <f t="shared" si="1"/>
        <v>51.492537313432834</v>
      </c>
      <c r="M19" s="28" t="s">
        <v>158</v>
      </c>
    </row>
    <row r="20" spans="1:13" ht="19.5" customHeight="1">
      <c r="A20" s="17">
        <v>15</v>
      </c>
      <c r="B20" s="19" t="s">
        <v>54</v>
      </c>
      <c r="C20" s="7" t="s">
        <v>6</v>
      </c>
      <c r="D20" s="7" t="s">
        <v>1</v>
      </c>
      <c r="E20" s="8" t="s">
        <v>55</v>
      </c>
      <c r="F20" s="9">
        <v>2</v>
      </c>
      <c r="G20" s="9">
        <v>3.5</v>
      </c>
      <c r="H20" s="9">
        <v>0</v>
      </c>
      <c r="I20" s="9">
        <v>12</v>
      </c>
      <c r="J20" s="9">
        <v>15</v>
      </c>
      <c r="K20" s="20">
        <f t="shared" si="0"/>
        <v>32.5</v>
      </c>
      <c r="L20" s="33">
        <f t="shared" si="1"/>
        <v>48.507462686567166</v>
      </c>
      <c r="M20" s="28" t="s">
        <v>158</v>
      </c>
    </row>
    <row r="21" spans="1:13" ht="19.5" customHeight="1">
      <c r="A21" s="17">
        <v>16</v>
      </c>
      <c r="B21" s="19" t="s">
        <v>66</v>
      </c>
      <c r="C21" s="7" t="s">
        <v>0</v>
      </c>
      <c r="D21" s="7" t="s">
        <v>1</v>
      </c>
      <c r="E21" s="8" t="s">
        <v>2</v>
      </c>
      <c r="F21" s="9">
        <v>0</v>
      </c>
      <c r="G21" s="9">
        <v>5</v>
      </c>
      <c r="H21" s="9">
        <v>15</v>
      </c>
      <c r="I21" s="9">
        <v>8</v>
      </c>
      <c r="J21" s="9">
        <v>4</v>
      </c>
      <c r="K21" s="20">
        <f t="shared" si="0"/>
        <v>32</v>
      </c>
      <c r="L21" s="33">
        <f t="shared" si="1"/>
        <v>47.76119402985075</v>
      </c>
      <c r="M21" s="28" t="s">
        <v>159</v>
      </c>
    </row>
    <row r="22" spans="1:13" ht="19.5" customHeight="1">
      <c r="A22" s="17">
        <v>17</v>
      </c>
      <c r="B22" s="19" t="s">
        <v>42</v>
      </c>
      <c r="C22" s="7" t="s">
        <v>3</v>
      </c>
      <c r="D22" s="7" t="s">
        <v>16</v>
      </c>
      <c r="E22" s="8" t="s">
        <v>43</v>
      </c>
      <c r="F22" s="9">
        <v>0</v>
      </c>
      <c r="G22" s="9">
        <v>3</v>
      </c>
      <c r="H22" s="9">
        <v>15</v>
      </c>
      <c r="I22" s="9">
        <v>12</v>
      </c>
      <c r="J22" s="9">
        <v>2</v>
      </c>
      <c r="K22" s="20">
        <f t="shared" si="0"/>
        <v>32</v>
      </c>
      <c r="L22" s="33">
        <f t="shared" si="1"/>
        <v>47.76119402985075</v>
      </c>
      <c r="M22" s="28" t="s">
        <v>159</v>
      </c>
    </row>
    <row r="23" spans="1:13" ht="19.5" customHeight="1">
      <c r="A23" s="17">
        <v>18</v>
      </c>
      <c r="B23" s="19" t="s">
        <v>62</v>
      </c>
      <c r="C23" s="7" t="s">
        <v>26</v>
      </c>
      <c r="D23" s="7" t="s">
        <v>27</v>
      </c>
      <c r="E23" s="8" t="s">
        <v>34</v>
      </c>
      <c r="F23" s="9">
        <v>7</v>
      </c>
      <c r="G23" s="9">
        <v>7</v>
      </c>
      <c r="H23" s="9">
        <v>6</v>
      </c>
      <c r="I23" s="9">
        <v>7</v>
      </c>
      <c r="J23" s="9">
        <v>5</v>
      </c>
      <c r="K23" s="20">
        <f t="shared" si="0"/>
        <v>32</v>
      </c>
      <c r="L23" s="33">
        <f t="shared" si="1"/>
        <v>47.76119402985075</v>
      </c>
      <c r="M23" s="28" t="s">
        <v>159</v>
      </c>
    </row>
    <row r="24" spans="1:13" ht="19.5" customHeight="1">
      <c r="A24" s="17">
        <v>19</v>
      </c>
      <c r="B24" s="19" t="s">
        <v>85</v>
      </c>
      <c r="C24" s="7" t="s">
        <v>0</v>
      </c>
      <c r="D24" s="7" t="s">
        <v>1</v>
      </c>
      <c r="E24" s="8" t="s">
        <v>2</v>
      </c>
      <c r="F24" s="9">
        <v>0</v>
      </c>
      <c r="G24" s="9">
        <v>6</v>
      </c>
      <c r="H24" s="9">
        <v>15</v>
      </c>
      <c r="I24" s="9">
        <v>10</v>
      </c>
      <c r="J24" s="9">
        <v>0</v>
      </c>
      <c r="K24" s="20">
        <f t="shared" si="0"/>
        <v>31</v>
      </c>
      <c r="L24" s="33">
        <f t="shared" si="1"/>
        <v>46.26865671641791</v>
      </c>
      <c r="M24" s="28" t="s">
        <v>159</v>
      </c>
    </row>
    <row r="25" spans="1:13" ht="19.5" customHeight="1">
      <c r="A25" s="17">
        <v>20</v>
      </c>
      <c r="B25" s="19" t="s">
        <v>80</v>
      </c>
      <c r="C25" s="7" t="s">
        <v>38</v>
      </c>
      <c r="D25" s="7" t="s">
        <v>1</v>
      </c>
      <c r="E25" s="8" t="s">
        <v>81</v>
      </c>
      <c r="F25" s="9">
        <v>1</v>
      </c>
      <c r="G25" s="9">
        <v>3</v>
      </c>
      <c r="H25" s="9">
        <v>15</v>
      </c>
      <c r="I25" s="9">
        <v>6</v>
      </c>
      <c r="J25" s="9">
        <v>5</v>
      </c>
      <c r="K25" s="20">
        <f t="shared" si="0"/>
        <v>30</v>
      </c>
      <c r="L25" s="33">
        <f t="shared" si="1"/>
        <v>44.776119402985074</v>
      </c>
      <c r="M25" s="28" t="s">
        <v>159</v>
      </c>
    </row>
    <row r="26" spans="1:13" ht="19.5" customHeight="1">
      <c r="A26" s="17">
        <v>21</v>
      </c>
      <c r="B26" s="19" t="s">
        <v>136</v>
      </c>
      <c r="C26" s="7" t="s">
        <v>3</v>
      </c>
      <c r="D26" s="7" t="s">
        <v>12</v>
      </c>
      <c r="E26" s="8" t="s">
        <v>19</v>
      </c>
      <c r="F26" s="9">
        <v>4</v>
      </c>
      <c r="G26" s="9">
        <v>6</v>
      </c>
      <c r="H26" s="9">
        <v>6</v>
      </c>
      <c r="I26" s="9">
        <v>12</v>
      </c>
      <c r="J26" s="9">
        <v>1.5</v>
      </c>
      <c r="K26" s="20">
        <f t="shared" si="0"/>
        <v>29.5</v>
      </c>
      <c r="L26" s="33">
        <f t="shared" si="1"/>
        <v>44.02985074626866</v>
      </c>
      <c r="M26" s="28" t="s">
        <v>159</v>
      </c>
    </row>
    <row r="27" spans="1:13" ht="19.5" customHeight="1">
      <c r="A27" s="17">
        <v>22</v>
      </c>
      <c r="B27" s="19" t="s">
        <v>72</v>
      </c>
      <c r="C27" s="7" t="s">
        <v>0</v>
      </c>
      <c r="D27" s="7" t="s">
        <v>1</v>
      </c>
      <c r="E27" s="8" t="s">
        <v>40</v>
      </c>
      <c r="F27" s="9">
        <v>0</v>
      </c>
      <c r="G27" s="9">
        <v>5</v>
      </c>
      <c r="H27" s="9">
        <v>3</v>
      </c>
      <c r="I27" s="9">
        <v>12</v>
      </c>
      <c r="J27" s="9">
        <v>7</v>
      </c>
      <c r="K27" s="20">
        <f t="shared" si="0"/>
        <v>27</v>
      </c>
      <c r="L27" s="33">
        <f t="shared" si="1"/>
        <v>40.298507462686565</v>
      </c>
      <c r="M27" s="28" t="s">
        <v>159</v>
      </c>
    </row>
    <row r="28" spans="1:13" ht="19.5" customHeight="1">
      <c r="A28" s="17">
        <v>23</v>
      </c>
      <c r="B28" s="19" t="s">
        <v>58</v>
      </c>
      <c r="C28" s="7" t="s">
        <v>0</v>
      </c>
      <c r="D28" s="7" t="s">
        <v>1</v>
      </c>
      <c r="E28" s="8" t="s">
        <v>2</v>
      </c>
      <c r="F28" s="9">
        <v>4</v>
      </c>
      <c r="G28" s="9">
        <v>4</v>
      </c>
      <c r="H28" s="9">
        <v>1</v>
      </c>
      <c r="I28" s="9">
        <v>4</v>
      </c>
      <c r="J28" s="9">
        <v>13.5</v>
      </c>
      <c r="K28" s="20">
        <f t="shared" si="0"/>
        <v>26.5</v>
      </c>
      <c r="L28" s="33">
        <f t="shared" si="1"/>
        <v>39.55223880597015</v>
      </c>
      <c r="M28" s="28" t="s">
        <v>159</v>
      </c>
    </row>
    <row r="29" spans="1:13" ht="19.5" customHeight="1">
      <c r="A29" s="17">
        <v>24</v>
      </c>
      <c r="B29" s="19" t="s">
        <v>59</v>
      </c>
      <c r="C29" s="7" t="s">
        <v>0</v>
      </c>
      <c r="D29" s="7" t="s">
        <v>1</v>
      </c>
      <c r="E29" s="8" t="s">
        <v>40</v>
      </c>
      <c r="F29" s="9">
        <v>0</v>
      </c>
      <c r="G29" s="9">
        <v>0</v>
      </c>
      <c r="H29" s="9">
        <v>1</v>
      </c>
      <c r="I29" s="9">
        <v>9</v>
      </c>
      <c r="J29" s="9">
        <v>14.5</v>
      </c>
      <c r="K29" s="20">
        <f t="shared" si="0"/>
        <v>24.5</v>
      </c>
      <c r="L29" s="33">
        <f t="shared" si="1"/>
        <v>36.56716417910448</v>
      </c>
      <c r="M29" s="28" t="s">
        <v>167</v>
      </c>
    </row>
    <row r="30" spans="1:13" ht="19.5" customHeight="1">
      <c r="A30" s="17">
        <v>25</v>
      </c>
      <c r="B30" s="19" t="s">
        <v>149</v>
      </c>
      <c r="C30" s="7" t="s">
        <v>94</v>
      </c>
      <c r="D30" s="7" t="s">
        <v>95</v>
      </c>
      <c r="E30" s="8" t="s">
        <v>96</v>
      </c>
      <c r="F30" s="9">
        <v>0</v>
      </c>
      <c r="G30" s="9">
        <v>4</v>
      </c>
      <c r="H30" s="9">
        <v>0</v>
      </c>
      <c r="I30" s="9">
        <v>2</v>
      </c>
      <c r="J30" s="9">
        <v>18.5</v>
      </c>
      <c r="K30" s="20">
        <f t="shared" si="0"/>
        <v>24.5</v>
      </c>
      <c r="L30" s="33">
        <f t="shared" si="1"/>
        <v>36.56716417910448</v>
      </c>
      <c r="M30" s="28" t="s">
        <v>167</v>
      </c>
    </row>
    <row r="31" spans="1:13" ht="19.5" customHeight="1">
      <c r="A31" s="17">
        <v>26</v>
      </c>
      <c r="B31" s="19" t="s">
        <v>142</v>
      </c>
      <c r="C31" s="7" t="s">
        <v>45</v>
      </c>
      <c r="D31" s="7" t="s">
        <v>5</v>
      </c>
      <c r="E31" s="8" t="s">
        <v>46</v>
      </c>
      <c r="F31" s="9">
        <v>5</v>
      </c>
      <c r="G31" s="9">
        <v>9</v>
      </c>
      <c r="H31" s="9">
        <v>6</v>
      </c>
      <c r="I31" s="9">
        <v>3</v>
      </c>
      <c r="J31" s="9">
        <v>1</v>
      </c>
      <c r="K31" s="20">
        <f t="shared" si="0"/>
        <v>24</v>
      </c>
      <c r="L31" s="33">
        <f t="shared" si="1"/>
        <v>35.82089552238806</v>
      </c>
      <c r="M31" s="28" t="s">
        <v>167</v>
      </c>
    </row>
    <row r="32" spans="1:13" ht="19.5" customHeight="1">
      <c r="A32" s="17">
        <v>27</v>
      </c>
      <c r="B32" s="19" t="s">
        <v>154</v>
      </c>
      <c r="C32" s="7" t="s">
        <v>3</v>
      </c>
      <c r="D32" s="7" t="s">
        <v>10</v>
      </c>
      <c r="E32" s="8" t="s">
        <v>53</v>
      </c>
      <c r="F32" s="9">
        <v>3</v>
      </c>
      <c r="G32" s="9">
        <v>8</v>
      </c>
      <c r="H32" s="9">
        <v>3</v>
      </c>
      <c r="I32" s="9">
        <v>6</v>
      </c>
      <c r="J32" s="9">
        <v>3</v>
      </c>
      <c r="K32" s="20">
        <f t="shared" si="0"/>
        <v>23</v>
      </c>
      <c r="L32" s="33">
        <f t="shared" si="1"/>
        <v>34.32835820895522</v>
      </c>
      <c r="M32" s="28" t="s">
        <v>167</v>
      </c>
    </row>
    <row r="33" spans="1:13" ht="19.5" customHeight="1">
      <c r="A33" s="17">
        <v>28</v>
      </c>
      <c r="B33" s="19" t="s">
        <v>137</v>
      </c>
      <c r="C33" s="7" t="s">
        <v>3</v>
      </c>
      <c r="D33" s="7" t="s">
        <v>12</v>
      </c>
      <c r="E33" s="8" t="s">
        <v>19</v>
      </c>
      <c r="F33" s="9">
        <v>0</v>
      </c>
      <c r="G33" s="9">
        <v>2.5</v>
      </c>
      <c r="H33" s="9">
        <v>10</v>
      </c>
      <c r="I33" s="9">
        <v>8</v>
      </c>
      <c r="J33" s="9">
        <v>2</v>
      </c>
      <c r="K33" s="20">
        <f t="shared" si="0"/>
        <v>22.5</v>
      </c>
      <c r="L33" s="33">
        <f t="shared" si="1"/>
        <v>33.582089552238806</v>
      </c>
      <c r="M33" s="28" t="s">
        <v>167</v>
      </c>
    </row>
    <row r="34" spans="1:13" ht="19.5" customHeight="1">
      <c r="A34" s="17">
        <v>29</v>
      </c>
      <c r="B34" s="19" t="s">
        <v>97</v>
      </c>
      <c r="C34" s="7" t="s">
        <v>98</v>
      </c>
      <c r="D34" s="7" t="s">
        <v>1</v>
      </c>
      <c r="E34" s="8" t="s">
        <v>99</v>
      </c>
      <c r="F34" s="9">
        <v>0</v>
      </c>
      <c r="G34" s="9">
        <v>3</v>
      </c>
      <c r="H34" s="9">
        <v>15</v>
      </c>
      <c r="I34" s="9">
        <v>2</v>
      </c>
      <c r="J34" s="9">
        <v>0</v>
      </c>
      <c r="K34" s="20">
        <f t="shared" si="0"/>
        <v>20</v>
      </c>
      <c r="L34" s="33">
        <f t="shared" si="1"/>
        <v>29.850746268656717</v>
      </c>
      <c r="M34" s="28" t="s">
        <v>167</v>
      </c>
    </row>
    <row r="35" spans="1:13" ht="19.5" customHeight="1">
      <c r="A35" s="17">
        <v>30</v>
      </c>
      <c r="B35" s="19" t="s">
        <v>48</v>
      </c>
      <c r="C35" s="7" t="s">
        <v>7</v>
      </c>
      <c r="D35" s="7" t="s">
        <v>8</v>
      </c>
      <c r="E35" s="8" t="s">
        <v>33</v>
      </c>
      <c r="F35" s="9">
        <v>0</v>
      </c>
      <c r="G35" s="9">
        <v>0</v>
      </c>
      <c r="H35" s="9">
        <v>0</v>
      </c>
      <c r="I35" s="9">
        <v>11</v>
      </c>
      <c r="J35" s="9">
        <v>9</v>
      </c>
      <c r="K35" s="20">
        <f t="shared" si="0"/>
        <v>20</v>
      </c>
      <c r="L35" s="33">
        <f t="shared" si="1"/>
        <v>29.850746268656717</v>
      </c>
      <c r="M35" s="28" t="s">
        <v>167</v>
      </c>
    </row>
    <row r="36" spans="1:13" ht="19.5" customHeight="1">
      <c r="A36" s="17">
        <v>31</v>
      </c>
      <c r="B36" s="19" t="s">
        <v>61</v>
      </c>
      <c r="C36" s="7" t="s">
        <v>0</v>
      </c>
      <c r="D36" s="7" t="s">
        <v>1</v>
      </c>
      <c r="E36" s="8" t="s">
        <v>20</v>
      </c>
      <c r="F36" s="9">
        <v>0</v>
      </c>
      <c r="G36" s="9">
        <v>0</v>
      </c>
      <c r="H36" s="9">
        <v>1</v>
      </c>
      <c r="I36" s="9">
        <v>3</v>
      </c>
      <c r="J36" s="9">
        <v>15</v>
      </c>
      <c r="K36" s="20">
        <f t="shared" si="0"/>
        <v>19</v>
      </c>
      <c r="L36" s="33">
        <f t="shared" si="1"/>
        <v>28.35820895522388</v>
      </c>
      <c r="M36" s="28" t="s">
        <v>167</v>
      </c>
    </row>
    <row r="37" spans="1:13" ht="19.5" customHeight="1">
      <c r="A37" s="17">
        <v>32</v>
      </c>
      <c r="B37" s="19" t="s">
        <v>50</v>
      </c>
      <c r="C37" s="7" t="s">
        <v>0</v>
      </c>
      <c r="D37" s="7" t="s">
        <v>1</v>
      </c>
      <c r="E37" s="8" t="s">
        <v>40</v>
      </c>
      <c r="F37" s="9">
        <v>1</v>
      </c>
      <c r="G37" s="9">
        <v>1</v>
      </c>
      <c r="H37" s="9">
        <v>1</v>
      </c>
      <c r="I37" s="9">
        <v>12</v>
      </c>
      <c r="J37" s="9">
        <v>3.5</v>
      </c>
      <c r="K37" s="20">
        <f t="shared" si="0"/>
        <v>18.5</v>
      </c>
      <c r="L37" s="33">
        <f t="shared" si="1"/>
        <v>27.611940298507463</v>
      </c>
      <c r="M37" s="28" t="s">
        <v>167</v>
      </c>
    </row>
    <row r="38" spans="1:13" ht="19.5" customHeight="1">
      <c r="A38" s="17">
        <v>33</v>
      </c>
      <c r="B38" s="19" t="s">
        <v>69</v>
      </c>
      <c r="C38" s="7" t="s">
        <v>70</v>
      </c>
      <c r="D38" s="7" t="s">
        <v>1</v>
      </c>
      <c r="E38" s="8" t="s">
        <v>71</v>
      </c>
      <c r="F38" s="9">
        <v>0</v>
      </c>
      <c r="G38" s="9">
        <v>4</v>
      </c>
      <c r="H38" s="9">
        <v>3</v>
      </c>
      <c r="I38" s="9">
        <v>4</v>
      </c>
      <c r="J38" s="9">
        <v>7</v>
      </c>
      <c r="K38" s="20">
        <f t="shared" si="0"/>
        <v>18</v>
      </c>
      <c r="L38" s="33">
        <f t="shared" si="1"/>
        <v>26.865671641791046</v>
      </c>
      <c r="M38" s="28" t="s">
        <v>167</v>
      </c>
    </row>
    <row r="39" spans="1:13" ht="19.5" customHeight="1">
      <c r="A39" s="17">
        <v>34</v>
      </c>
      <c r="B39" s="19" t="s">
        <v>77</v>
      </c>
      <c r="C39" s="7" t="s">
        <v>78</v>
      </c>
      <c r="D39" s="7" t="s">
        <v>1</v>
      </c>
      <c r="E39" s="8" t="s">
        <v>79</v>
      </c>
      <c r="F39" s="9">
        <v>0</v>
      </c>
      <c r="G39" s="9">
        <v>4</v>
      </c>
      <c r="H39" s="9">
        <v>12</v>
      </c>
      <c r="I39" s="9">
        <v>2</v>
      </c>
      <c r="J39" s="9">
        <v>0</v>
      </c>
      <c r="K39" s="20">
        <f t="shared" si="0"/>
        <v>18</v>
      </c>
      <c r="L39" s="33">
        <f t="shared" si="1"/>
        <v>26.865671641791046</v>
      </c>
      <c r="M39" s="28" t="s">
        <v>167</v>
      </c>
    </row>
    <row r="40" spans="1:13" ht="19.5" customHeight="1">
      <c r="A40" s="17">
        <v>35</v>
      </c>
      <c r="B40" s="19" t="s">
        <v>138</v>
      </c>
      <c r="C40" s="7" t="s">
        <v>3</v>
      </c>
      <c r="D40" s="7" t="s">
        <v>18</v>
      </c>
      <c r="E40" s="8" t="s">
        <v>166</v>
      </c>
      <c r="F40" s="9">
        <v>0</v>
      </c>
      <c r="G40" s="9">
        <v>4</v>
      </c>
      <c r="H40" s="9">
        <v>12</v>
      </c>
      <c r="I40" s="9">
        <v>2</v>
      </c>
      <c r="J40" s="9">
        <v>0</v>
      </c>
      <c r="K40" s="20">
        <f t="shared" si="0"/>
        <v>18</v>
      </c>
      <c r="L40" s="33">
        <f t="shared" si="1"/>
        <v>26.865671641791046</v>
      </c>
      <c r="M40" s="28" t="s">
        <v>167</v>
      </c>
    </row>
    <row r="41" spans="1:13" ht="19.5" customHeight="1">
      <c r="A41" s="17">
        <v>36</v>
      </c>
      <c r="B41" s="19" t="s">
        <v>143</v>
      </c>
      <c r="C41" s="7" t="s">
        <v>17</v>
      </c>
      <c r="D41" s="7" t="s">
        <v>5</v>
      </c>
      <c r="E41" s="8" t="s">
        <v>31</v>
      </c>
      <c r="F41" s="9">
        <v>0</v>
      </c>
      <c r="G41" s="9">
        <v>0</v>
      </c>
      <c r="H41" s="9">
        <v>6</v>
      </c>
      <c r="I41" s="9">
        <v>12</v>
      </c>
      <c r="J41" s="9">
        <v>0</v>
      </c>
      <c r="K41" s="20">
        <f t="shared" si="0"/>
        <v>18</v>
      </c>
      <c r="L41" s="33">
        <f t="shared" si="1"/>
        <v>26.865671641791046</v>
      </c>
      <c r="M41" s="28" t="s">
        <v>167</v>
      </c>
    </row>
    <row r="42" spans="1:13" ht="19.5" customHeight="1">
      <c r="A42" s="17">
        <v>37</v>
      </c>
      <c r="B42" s="19" t="s">
        <v>146</v>
      </c>
      <c r="C42" s="7" t="s">
        <v>35</v>
      </c>
      <c r="D42" s="7" t="s">
        <v>36</v>
      </c>
      <c r="E42" s="8" t="s">
        <v>37</v>
      </c>
      <c r="F42" s="9">
        <v>0</v>
      </c>
      <c r="G42" s="9">
        <v>4</v>
      </c>
      <c r="H42" s="9">
        <v>0</v>
      </c>
      <c r="I42" s="9">
        <v>9.6</v>
      </c>
      <c r="J42" s="9">
        <v>4</v>
      </c>
      <c r="K42" s="20">
        <f t="shared" si="0"/>
        <v>17.6</v>
      </c>
      <c r="L42" s="33">
        <f t="shared" si="1"/>
        <v>26.268656716417915</v>
      </c>
      <c r="M42" s="28" t="s">
        <v>167</v>
      </c>
    </row>
    <row r="43" spans="1:13" ht="19.5" customHeight="1">
      <c r="A43" s="17">
        <v>38</v>
      </c>
      <c r="B43" s="19" t="s">
        <v>125</v>
      </c>
      <c r="C43" s="7" t="s">
        <v>117</v>
      </c>
      <c r="D43" s="7" t="s">
        <v>118</v>
      </c>
      <c r="E43" s="8" t="s">
        <v>124</v>
      </c>
      <c r="F43" s="9">
        <v>0</v>
      </c>
      <c r="G43" s="9">
        <v>0</v>
      </c>
      <c r="H43" s="9">
        <v>0</v>
      </c>
      <c r="I43" s="9">
        <v>0</v>
      </c>
      <c r="J43" s="9">
        <v>17.5</v>
      </c>
      <c r="K43" s="20">
        <f t="shared" si="0"/>
        <v>17.5</v>
      </c>
      <c r="L43" s="33">
        <f t="shared" si="1"/>
        <v>26.119402985074625</v>
      </c>
      <c r="M43" s="28" t="s">
        <v>167</v>
      </c>
    </row>
    <row r="44" spans="1:13" ht="19.5" customHeight="1">
      <c r="A44" s="17">
        <v>39</v>
      </c>
      <c r="B44" s="19" t="s">
        <v>155</v>
      </c>
      <c r="C44" s="7" t="s">
        <v>3</v>
      </c>
      <c r="D44" s="7" t="s">
        <v>10</v>
      </c>
      <c r="E44" s="8" t="s">
        <v>11</v>
      </c>
      <c r="F44" s="9">
        <v>4</v>
      </c>
      <c r="G44" s="9">
        <v>0</v>
      </c>
      <c r="H44" s="9">
        <v>0</v>
      </c>
      <c r="I44" s="9">
        <v>0</v>
      </c>
      <c r="J44" s="9">
        <v>13</v>
      </c>
      <c r="K44" s="20">
        <f t="shared" si="0"/>
        <v>17</v>
      </c>
      <c r="L44" s="33">
        <f t="shared" si="1"/>
        <v>25.37313432835821</v>
      </c>
      <c r="M44" s="28" t="s">
        <v>167</v>
      </c>
    </row>
    <row r="45" spans="1:13" ht="19.5" customHeight="1">
      <c r="A45" s="17">
        <v>40</v>
      </c>
      <c r="B45" s="19" t="s">
        <v>152</v>
      </c>
      <c r="C45" s="7" t="s">
        <v>82</v>
      </c>
      <c r="D45" s="7" t="s">
        <v>83</v>
      </c>
      <c r="E45" s="8" t="s">
        <v>84</v>
      </c>
      <c r="F45" s="9">
        <v>0</v>
      </c>
      <c r="G45" s="9">
        <v>3</v>
      </c>
      <c r="H45" s="9">
        <v>0</v>
      </c>
      <c r="I45" s="9">
        <v>12</v>
      </c>
      <c r="J45" s="9">
        <v>0.5</v>
      </c>
      <c r="K45" s="20">
        <f t="shared" si="0"/>
        <v>15.5</v>
      </c>
      <c r="L45" s="33">
        <f t="shared" si="1"/>
        <v>23.134328358208954</v>
      </c>
      <c r="M45" s="28" t="s">
        <v>167</v>
      </c>
    </row>
    <row r="46" spans="1:13" ht="19.5" customHeight="1">
      <c r="A46" s="17">
        <v>41</v>
      </c>
      <c r="B46" s="19" t="s">
        <v>123</v>
      </c>
      <c r="C46" s="7" t="s">
        <v>117</v>
      </c>
      <c r="D46" s="7" t="s">
        <v>118</v>
      </c>
      <c r="E46" s="8" t="s">
        <v>124</v>
      </c>
      <c r="F46" s="9">
        <v>0</v>
      </c>
      <c r="G46" s="9">
        <v>4</v>
      </c>
      <c r="H46" s="9">
        <v>6</v>
      </c>
      <c r="I46" s="9">
        <v>4</v>
      </c>
      <c r="J46" s="9">
        <v>1</v>
      </c>
      <c r="K46" s="20">
        <f t="shared" si="0"/>
        <v>15</v>
      </c>
      <c r="L46" s="33">
        <f t="shared" si="1"/>
        <v>22.388059701492537</v>
      </c>
      <c r="M46" s="28" t="s">
        <v>167</v>
      </c>
    </row>
    <row r="47" spans="1:13" ht="19.5" customHeight="1">
      <c r="A47" s="17">
        <v>42</v>
      </c>
      <c r="B47" s="19" t="s">
        <v>56</v>
      </c>
      <c r="C47" s="7" t="s">
        <v>3</v>
      </c>
      <c r="D47" s="7" t="s">
        <v>13</v>
      </c>
      <c r="E47" s="8" t="s">
        <v>57</v>
      </c>
      <c r="F47" s="9">
        <v>0</v>
      </c>
      <c r="G47" s="9">
        <v>4</v>
      </c>
      <c r="H47" s="9">
        <v>1</v>
      </c>
      <c r="I47" s="9">
        <v>9</v>
      </c>
      <c r="J47" s="9">
        <v>1</v>
      </c>
      <c r="K47" s="20">
        <f t="shared" si="0"/>
        <v>15</v>
      </c>
      <c r="L47" s="33">
        <f t="shared" si="1"/>
        <v>22.388059701492537</v>
      </c>
      <c r="M47" s="28" t="s">
        <v>167</v>
      </c>
    </row>
    <row r="48" spans="1:13" ht="19.5" customHeight="1">
      <c r="A48" s="17">
        <v>43</v>
      </c>
      <c r="B48" s="19" t="s">
        <v>121</v>
      </c>
      <c r="C48" s="7" t="s">
        <v>117</v>
      </c>
      <c r="D48" s="7" t="s">
        <v>118</v>
      </c>
      <c r="E48" s="8" t="s">
        <v>119</v>
      </c>
      <c r="F48" s="9">
        <v>0</v>
      </c>
      <c r="G48" s="9">
        <v>0</v>
      </c>
      <c r="H48" s="9">
        <v>0</v>
      </c>
      <c r="I48" s="9">
        <v>12</v>
      </c>
      <c r="J48" s="9">
        <v>2</v>
      </c>
      <c r="K48" s="20">
        <f t="shared" si="0"/>
        <v>14</v>
      </c>
      <c r="L48" s="33">
        <f t="shared" si="1"/>
        <v>20.895522388059703</v>
      </c>
      <c r="M48" s="29"/>
    </row>
    <row r="49" spans="1:13" ht="19.5" customHeight="1">
      <c r="A49" s="17">
        <v>44</v>
      </c>
      <c r="B49" s="19" t="s">
        <v>120</v>
      </c>
      <c r="C49" s="7" t="s">
        <v>117</v>
      </c>
      <c r="D49" s="7" t="s">
        <v>118</v>
      </c>
      <c r="E49" s="8" t="s">
        <v>119</v>
      </c>
      <c r="F49" s="9">
        <v>0</v>
      </c>
      <c r="G49" s="9">
        <v>0</v>
      </c>
      <c r="H49" s="9">
        <v>0</v>
      </c>
      <c r="I49" s="9">
        <v>10</v>
      </c>
      <c r="J49" s="9">
        <v>3</v>
      </c>
      <c r="K49" s="20">
        <f t="shared" si="0"/>
        <v>13</v>
      </c>
      <c r="L49" s="33">
        <f t="shared" si="1"/>
        <v>19.402985074626866</v>
      </c>
      <c r="M49" s="29"/>
    </row>
    <row r="50" spans="1:13" ht="19.5" customHeight="1">
      <c r="A50" s="17">
        <v>45</v>
      </c>
      <c r="B50" s="19" t="s">
        <v>139</v>
      </c>
      <c r="C50" s="7" t="s">
        <v>3</v>
      </c>
      <c r="D50" s="7" t="s">
        <v>18</v>
      </c>
      <c r="E50" s="8" t="s">
        <v>168</v>
      </c>
      <c r="F50" s="9">
        <v>0</v>
      </c>
      <c r="G50" s="9">
        <v>0</v>
      </c>
      <c r="H50" s="9">
        <v>1</v>
      </c>
      <c r="I50" s="9">
        <v>0</v>
      </c>
      <c r="J50" s="9">
        <v>11</v>
      </c>
      <c r="K50" s="20">
        <f t="shared" si="0"/>
        <v>12</v>
      </c>
      <c r="L50" s="33">
        <f t="shared" si="1"/>
        <v>17.91044776119403</v>
      </c>
      <c r="M50" s="29"/>
    </row>
    <row r="51" spans="1:13" ht="19.5" customHeight="1">
      <c r="A51" s="17">
        <v>46</v>
      </c>
      <c r="B51" s="19" t="s">
        <v>122</v>
      </c>
      <c r="C51" s="7" t="s">
        <v>117</v>
      </c>
      <c r="D51" s="7" t="s">
        <v>118</v>
      </c>
      <c r="E51" s="8" t="s">
        <v>119</v>
      </c>
      <c r="F51" s="9">
        <v>1</v>
      </c>
      <c r="G51" s="9">
        <v>1</v>
      </c>
      <c r="H51" s="9">
        <v>0</v>
      </c>
      <c r="I51" s="9">
        <v>8</v>
      </c>
      <c r="J51" s="9">
        <v>2</v>
      </c>
      <c r="K51" s="20">
        <f t="shared" si="0"/>
        <v>12</v>
      </c>
      <c r="L51" s="33">
        <f t="shared" si="1"/>
        <v>17.91044776119403</v>
      </c>
      <c r="M51" s="29"/>
    </row>
    <row r="52" spans="1:13" ht="19.5" customHeight="1">
      <c r="A52" s="17">
        <v>47</v>
      </c>
      <c r="B52" s="19" t="s">
        <v>164</v>
      </c>
      <c r="C52" s="7" t="s">
        <v>0</v>
      </c>
      <c r="D52" s="7" t="s">
        <v>1</v>
      </c>
      <c r="E52" s="8" t="s">
        <v>40</v>
      </c>
      <c r="F52" s="9">
        <v>0</v>
      </c>
      <c r="G52" s="9">
        <v>4</v>
      </c>
      <c r="H52" s="9">
        <v>0</v>
      </c>
      <c r="I52" s="9">
        <v>4</v>
      </c>
      <c r="J52" s="9">
        <v>3</v>
      </c>
      <c r="K52" s="20">
        <f t="shared" si="0"/>
        <v>11</v>
      </c>
      <c r="L52" s="33">
        <f t="shared" si="1"/>
        <v>16.417910447761194</v>
      </c>
      <c r="M52" s="29"/>
    </row>
    <row r="53" spans="1:13" ht="19.5" customHeight="1">
      <c r="A53" s="17">
        <v>48</v>
      </c>
      <c r="B53" s="19" t="s">
        <v>52</v>
      </c>
      <c r="C53" s="7" t="s">
        <v>7</v>
      </c>
      <c r="D53" s="7" t="s">
        <v>8</v>
      </c>
      <c r="E53" s="8" t="s">
        <v>33</v>
      </c>
      <c r="F53" s="9">
        <v>0</v>
      </c>
      <c r="G53" s="9">
        <v>4</v>
      </c>
      <c r="H53" s="9">
        <v>3</v>
      </c>
      <c r="I53" s="9">
        <v>3</v>
      </c>
      <c r="J53" s="9">
        <v>0.5</v>
      </c>
      <c r="K53" s="20">
        <f t="shared" si="0"/>
        <v>10.5</v>
      </c>
      <c r="L53" s="33">
        <f t="shared" si="1"/>
        <v>15.671641791044776</v>
      </c>
      <c r="M53" s="29"/>
    </row>
    <row r="54" spans="1:13" ht="19.5" customHeight="1">
      <c r="A54" s="17">
        <v>49</v>
      </c>
      <c r="B54" s="19" t="s">
        <v>44</v>
      </c>
      <c r="C54" s="7" t="s">
        <v>7</v>
      </c>
      <c r="D54" s="7" t="s">
        <v>8</v>
      </c>
      <c r="E54" s="8" t="s">
        <v>33</v>
      </c>
      <c r="F54" s="9">
        <v>1</v>
      </c>
      <c r="G54" s="9">
        <v>4</v>
      </c>
      <c r="H54" s="9">
        <v>0</v>
      </c>
      <c r="I54" s="9">
        <v>2</v>
      </c>
      <c r="J54" s="9">
        <v>2.5</v>
      </c>
      <c r="K54" s="20">
        <f t="shared" si="0"/>
        <v>9.5</v>
      </c>
      <c r="L54" s="33">
        <f t="shared" si="1"/>
        <v>14.17910447761194</v>
      </c>
      <c r="M54" s="29"/>
    </row>
    <row r="55" spans="1:13" ht="19.5" customHeight="1">
      <c r="A55" s="17">
        <v>50</v>
      </c>
      <c r="B55" s="19" t="s">
        <v>145</v>
      </c>
      <c r="C55" s="7" t="s">
        <v>17</v>
      </c>
      <c r="D55" s="7" t="s">
        <v>5</v>
      </c>
      <c r="E55" s="8" t="s">
        <v>30</v>
      </c>
      <c r="F55" s="9">
        <v>0</v>
      </c>
      <c r="G55" s="9">
        <v>4</v>
      </c>
      <c r="H55" s="9">
        <v>2</v>
      </c>
      <c r="I55" s="9">
        <v>3</v>
      </c>
      <c r="J55" s="9">
        <v>0.5</v>
      </c>
      <c r="K55" s="20">
        <f t="shared" si="0"/>
        <v>9.5</v>
      </c>
      <c r="L55" s="33">
        <f t="shared" si="1"/>
        <v>14.17910447761194</v>
      </c>
      <c r="M55" s="29"/>
    </row>
    <row r="56" spans="1:13" ht="19.5" customHeight="1">
      <c r="A56" s="17">
        <v>51</v>
      </c>
      <c r="B56" s="19" t="s">
        <v>60</v>
      </c>
      <c r="C56" s="7" t="s">
        <v>0</v>
      </c>
      <c r="D56" s="7" t="s">
        <v>1</v>
      </c>
      <c r="E56" s="8" t="s">
        <v>40</v>
      </c>
      <c r="F56" s="9">
        <v>0</v>
      </c>
      <c r="G56" s="9">
        <v>4</v>
      </c>
      <c r="H56" s="9">
        <v>0</v>
      </c>
      <c r="I56" s="9">
        <v>2</v>
      </c>
      <c r="J56" s="9">
        <v>3</v>
      </c>
      <c r="K56" s="20">
        <f t="shared" si="0"/>
        <v>9</v>
      </c>
      <c r="L56" s="33">
        <f t="shared" si="1"/>
        <v>13.432835820895523</v>
      </c>
      <c r="M56" s="29"/>
    </row>
    <row r="57" spans="1:13" ht="19.5" customHeight="1">
      <c r="A57" s="17">
        <v>52</v>
      </c>
      <c r="B57" s="19" t="s">
        <v>140</v>
      </c>
      <c r="C57" s="7" t="s">
        <v>3</v>
      </c>
      <c r="D57" s="7" t="s">
        <v>86</v>
      </c>
      <c r="E57" s="8" t="s">
        <v>87</v>
      </c>
      <c r="F57" s="9">
        <v>0</v>
      </c>
      <c r="G57" s="9">
        <v>4</v>
      </c>
      <c r="H57" s="9">
        <v>3</v>
      </c>
      <c r="I57" s="9">
        <v>2</v>
      </c>
      <c r="J57" s="9">
        <v>0</v>
      </c>
      <c r="K57" s="20">
        <f t="shared" si="0"/>
        <v>9</v>
      </c>
      <c r="L57" s="33">
        <f t="shared" si="1"/>
        <v>13.432835820895523</v>
      </c>
      <c r="M57" s="29"/>
    </row>
    <row r="58" spans="1:13" ht="19.5" customHeight="1">
      <c r="A58" s="17">
        <v>53</v>
      </c>
      <c r="B58" s="19" t="s">
        <v>147</v>
      </c>
      <c r="C58" s="7" t="s">
        <v>23</v>
      </c>
      <c r="D58" s="7" t="s">
        <v>24</v>
      </c>
      <c r="E58" s="8" t="s">
        <v>163</v>
      </c>
      <c r="F58" s="9">
        <v>1</v>
      </c>
      <c r="G58" s="9">
        <v>0</v>
      </c>
      <c r="H58" s="9">
        <v>5</v>
      </c>
      <c r="I58" s="9">
        <v>1</v>
      </c>
      <c r="J58" s="9">
        <v>2</v>
      </c>
      <c r="K58" s="20">
        <f t="shared" si="0"/>
        <v>9</v>
      </c>
      <c r="L58" s="33">
        <f t="shared" si="1"/>
        <v>13.432835820895523</v>
      </c>
      <c r="M58" s="29"/>
    </row>
    <row r="59" spans="1:13" ht="19.5" customHeight="1">
      <c r="A59" s="17">
        <v>54</v>
      </c>
      <c r="B59" s="19" t="s">
        <v>49</v>
      </c>
      <c r="C59" s="7" t="s">
        <v>7</v>
      </c>
      <c r="D59" s="7" t="s">
        <v>8</v>
      </c>
      <c r="E59" s="8" t="s">
        <v>33</v>
      </c>
      <c r="F59" s="9">
        <v>0</v>
      </c>
      <c r="G59" s="9">
        <v>4.5</v>
      </c>
      <c r="H59" s="9">
        <v>0</v>
      </c>
      <c r="I59" s="9">
        <v>0</v>
      </c>
      <c r="J59" s="9">
        <v>4</v>
      </c>
      <c r="K59" s="20">
        <f t="shared" si="0"/>
        <v>8.5</v>
      </c>
      <c r="L59" s="33">
        <f t="shared" si="1"/>
        <v>12.686567164179104</v>
      </c>
      <c r="M59" s="29"/>
    </row>
    <row r="60" spans="1:13" ht="19.5" customHeight="1">
      <c r="A60" s="17">
        <v>55</v>
      </c>
      <c r="B60" s="19" t="s">
        <v>100</v>
      </c>
      <c r="C60" s="7" t="s">
        <v>3</v>
      </c>
      <c r="D60" s="7" t="s">
        <v>13</v>
      </c>
      <c r="E60" s="8" t="s">
        <v>101</v>
      </c>
      <c r="F60" s="9">
        <v>4</v>
      </c>
      <c r="G60" s="9">
        <v>0</v>
      </c>
      <c r="H60" s="9">
        <v>1</v>
      </c>
      <c r="I60" s="9">
        <v>0</v>
      </c>
      <c r="J60" s="9">
        <v>3</v>
      </c>
      <c r="K60" s="20">
        <f t="shared" si="0"/>
        <v>8</v>
      </c>
      <c r="L60" s="33">
        <f t="shared" si="1"/>
        <v>11.940298507462687</v>
      </c>
      <c r="M60" s="29"/>
    </row>
    <row r="61" spans="1:13" ht="19.5" customHeight="1">
      <c r="A61" s="17">
        <v>56</v>
      </c>
      <c r="B61" s="19" t="s">
        <v>151</v>
      </c>
      <c r="C61" s="7" t="s">
        <v>94</v>
      </c>
      <c r="D61" s="7" t="s">
        <v>95</v>
      </c>
      <c r="E61" s="8" t="s">
        <v>96</v>
      </c>
      <c r="F61" s="9">
        <v>0</v>
      </c>
      <c r="G61" s="9">
        <v>4</v>
      </c>
      <c r="H61" s="9">
        <v>0</v>
      </c>
      <c r="I61" s="9">
        <v>0</v>
      </c>
      <c r="J61" s="9">
        <v>4</v>
      </c>
      <c r="K61" s="20">
        <f t="shared" si="0"/>
        <v>8</v>
      </c>
      <c r="L61" s="33">
        <f t="shared" si="1"/>
        <v>11.940298507462687</v>
      </c>
      <c r="M61" s="29"/>
    </row>
    <row r="62" spans="1:13" ht="19.5" customHeight="1">
      <c r="A62" s="17">
        <v>57</v>
      </c>
      <c r="B62" s="19" t="s">
        <v>127</v>
      </c>
      <c r="C62" s="7" t="s">
        <v>74</v>
      </c>
      <c r="D62" s="7" t="s">
        <v>75</v>
      </c>
      <c r="E62" s="8" t="s">
        <v>76</v>
      </c>
      <c r="F62" s="9">
        <v>0</v>
      </c>
      <c r="G62" s="9">
        <v>4</v>
      </c>
      <c r="H62" s="9">
        <v>0</v>
      </c>
      <c r="I62" s="9">
        <v>3</v>
      </c>
      <c r="J62" s="9">
        <v>0.5</v>
      </c>
      <c r="K62" s="20">
        <f t="shared" si="0"/>
        <v>7.5</v>
      </c>
      <c r="L62" s="33">
        <f t="shared" si="1"/>
        <v>11.194029850746269</v>
      </c>
      <c r="M62" s="29"/>
    </row>
    <row r="63" spans="1:13" ht="19.5" customHeight="1">
      <c r="A63" s="17">
        <v>58</v>
      </c>
      <c r="B63" s="19" t="s">
        <v>92</v>
      </c>
      <c r="C63" s="7" t="s">
        <v>21</v>
      </c>
      <c r="D63" s="7" t="s">
        <v>1</v>
      </c>
      <c r="E63" s="8" t="s">
        <v>93</v>
      </c>
      <c r="F63" s="9">
        <v>0</v>
      </c>
      <c r="G63" s="9">
        <v>4</v>
      </c>
      <c r="H63" s="9">
        <v>0</v>
      </c>
      <c r="I63" s="9">
        <v>3</v>
      </c>
      <c r="J63" s="9">
        <v>0.5</v>
      </c>
      <c r="K63" s="20">
        <f t="shared" si="0"/>
        <v>7.5</v>
      </c>
      <c r="L63" s="33">
        <f t="shared" si="1"/>
        <v>11.194029850746269</v>
      </c>
      <c r="M63" s="29"/>
    </row>
    <row r="64" spans="1:13" ht="19.5" customHeight="1">
      <c r="A64" s="17">
        <v>59</v>
      </c>
      <c r="B64" s="19" t="s">
        <v>132</v>
      </c>
      <c r="C64" s="7" t="s">
        <v>3</v>
      </c>
      <c r="D64" s="7" t="s">
        <v>9</v>
      </c>
      <c r="E64" s="8" t="s">
        <v>68</v>
      </c>
      <c r="F64" s="9">
        <v>0</v>
      </c>
      <c r="G64" s="9">
        <v>0</v>
      </c>
      <c r="H64" s="9">
        <v>0</v>
      </c>
      <c r="I64" s="9">
        <v>5</v>
      </c>
      <c r="J64" s="9">
        <v>2</v>
      </c>
      <c r="K64" s="20">
        <f t="shared" si="0"/>
        <v>7</v>
      </c>
      <c r="L64" s="33">
        <f t="shared" si="1"/>
        <v>10.447761194029852</v>
      </c>
      <c r="M64" s="29"/>
    </row>
    <row r="65" spans="1:13" ht="19.5" customHeight="1">
      <c r="A65" s="17">
        <v>60</v>
      </c>
      <c r="B65" s="19" t="s">
        <v>150</v>
      </c>
      <c r="C65" s="7" t="s">
        <v>94</v>
      </c>
      <c r="D65" s="7" t="s">
        <v>95</v>
      </c>
      <c r="E65" s="8" t="s">
        <v>96</v>
      </c>
      <c r="F65" s="9">
        <v>0</v>
      </c>
      <c r="G65" s="9">
        <v>2</v>
      </c>
      <c r="H65" s="9">
        <v>0</v>
      </c>
      <c r="I65" s="9">
        <v>4</v>
      </c>
      <c r="J65" s="9">
        <v>1</v>
      </c>
      <c r="K65" s="20">
        <f t="shared" si="0"/>
        <v>7</v>
      </c>
      <c r="L65" s="33">
        <f t="shared" si="1"/>
        <v>10.447761194029852</v>
      </c>
      <c r="M65" s="29"/>
    </row>
    <row r="66" spans="1:13" ht="19.5" customHeight="1">
      <c r="A66" s="17">
        <v>61</v>
      </c>
      <c r="B66" s="38" t="s">
        <v>144</v>
      </c>
      <c r="C66" s="7" t="s">
        <v>17</v>
      </c>
      <c r="D66" s="7" t="s">
        <v>5</v>
      </c>
      <c r="E66" s="8" t="s">
        <v>30</v>
      </c>
      <c r="F66" s="9">
        <v>0</v>
      </c>
      <c r="G66" s="9">
        <v>4</v>
      </c>
      <c r="H66" s="9">
        <v>0</v>
      </c>
      <c r="I66" s="9">
        <v>2</v>
      </c>
      <c r="J66" s="9">
        <v>0.5</v>
      </c>
      <c r="K66" s="20">
        <f t="shared" si="0"/>
        <v>6.5</v>
      </c>
      <c r="L66" s="33">
        <f t="shared" si="1"/>
        <v>9.701492537313433</v>
      </c>
      <c r="M66" s="29"/>
    </row>
    <row r="67" spans="1:13" ht="19.5" customHeight="1">
      <c r="A67" s="17">
        <v>62</v>
      </c>
      <c r="B67" s="19" t="s">
        <v>153</v>
      </c>
      <c r="C67" s="7" t="s">
        <v>82</v>
      </c>
      <c r="D67" s="7" t="s">
        <v>83</v>
      </c>
      <c r="E67" s="8" t="s">
        <v>84</v>
      </c>
      <c r="F67" s="9">
        <v>0</v>
      </c>
      <c r="G67" s="9">
        <v>4</v>
      </c>
      <c r="H67" s="9">
        <v>0</v>
      </c>
      <c r="I67" s="9">
        <v>2</v>
      </c>
      <c r="J67" s="9">
        <v>0.5</v>
      </c>
      <c r="K67" s="20">
        <f t="shared" si="0"/>
        <v>6.5</v>
      </c>
      <c r="L67" s="33">
        <f t="shared" si="1"/>
        <v>9.701492537313433</v>
      </c>
      <c r="M67" s="29"/>
    </row>
    <row r="68" spans="1:13" ht="19.5" customHeight="1">
      <c r="A68" s="17">
        <v>63</v>
      </c>
      <c r="B68" s="19" t="s">
        <v>67</v>
      </c>
      <c r="C68" s="7" t="s">
        <v>7</v>
      </c>
      <c r="D68" s="7" t="s">
        <v>8</v>
      </c>
      <c r="E68" s="8" t="s">
        <v>33</v>
      </c>
      <c r="F68" s="9">
        <v>0</v>
      </c>
      <c r="G68" s="9">
        <v>1</v>
      </c>
      <c r="H68" s="9">
        <v>3</v>
      </c>
      <c r="I68" s="9">
        <v>1</v>
      </c>
      <c r="J68" s="9">
        <v>0</v>
      </c>
      <c r="K68" s="20">
        <f t="shared" si="0"/>
        <v>5</v>
      </c>
      <c r="L68" s="33">
        <f t="shared" si="1"/>
        <v>7.462686567164179</v>
      </c>
      <c r="M68" s="29"/>
    </row>
    <row r="69" spans="1:13" ht="19.5" customHeight="1">
      <c r="A69" s="17">
        <v>64</v>
      </c>
      <c r="B69" s="19" t="s">
        <v>133</v>
      </c>
      <c r="C69" s="7" t="s">
        <v>3</v>
      </c>
      <c r="D69" s="7" t="s">
        <v>9</v>
      </c>
      <c r="E69" s="8" t="s">
        <v>68</v>
      </c>
      <c r="F69" s="9">
        <v>0</v>
      </c>
      <c r="G69" s="9">
        <v>0</v>
      </c>
      <c r="H69" s="9">
        <v>0</v>
      </c>
      <c r="I69" s="9">
        <v>4</v>
      </c>
      <c r="J69" s="9">
        <v>1</v>
      </c>
      <c r="K69" s="20">
        <f t="shared" si="0"/>
        <v>5</v>
      </c>
      <c r="L69" s="33">
        <f t="shared" si="1"/>
        <v>7.462686567164179</v>
      </c>
      <c r="M69" s="29"/>
    </row>
    <row r="70" spans="1:13" ht="19.5" customHeight="1">
      <c r="A70" s="17">
        <v>65</v>
      </c>
      <c r="B70" s="19" t="s">
        <v>156</v>
      </c>
      <c r="C70" s="7" t="s">
        <v>102</v>
      </c>
      <c r="D70" s="7" t="s">
        <v>103</v>
      </c>
      <c r="E70" s="8" t="s">
        <v>104</v>
      </c>
      <c r="F70" s="9">
        <v>0</v>
      </c>
      <c r="G70" s="9">
        <v>0</v>
      </c>
      <c r="H70" s="9">
        <v>0</v>
      </c>
      <c r="I70" s="9">
        <v>2</v>
      </c>
      <c r="J70" s="9">
        <v>0</v>
      </c>
      <c r="K70" s="20">
        <f aca="true" t="shared" si="2" ref="K70:K79">SUM(F70:J70)</f>
        <v>2</v>
      </c>
      <c r="L70" s="33">
        <f t="shared" si="1"/>
        <v>2.985074626865672</v>
      </c>
      <c r="M70" s="29"/>
    </row>
    <row r="71" spans="1:13" ht="19.5" customHeight="1">
      <c r="A71" s="17">
        <v>66</v>
      </c>
      <c r="B71" s="19" t="s">
        <v>73</v>
      </c>
      <c r="C71" s="7" t="s">
        <v>0</v>
      </c>
      <c r="D71" s="7" t="s">
        <v>1</v>
      </c>
      <c r="E71" s="8" t="s">
        <v>40</v>
      </c>
      <c r="F71" s="9">
        <v>0</v>
      </c>
      <c r="G71" s="9">
        <v>0</v>
      </c>
      <c r="H71" s="9">
        <v>0</v>
      </c>
      <c r="I71" s="9">
        <v>0</v>
      </c>
      <c r="J71" s="9">
        <v>1</v>
      </c>
      <c r="K71" s="20">
        <f t="shared" si="2"/>
        <v>1</v>
      </c>
      <c r="L71" s="33">
        <f aca="true" t="shared" si="3" ref="L71:L79">K71*100/67</f>
        <v>1.492537313432836</v>
      </c>
      <c r="M71" s="29"/>
    </row>
    <row r="72" spans="1:13" ht="19.5" customHeight="1">
      <c r="A72" s="17">
        <v>67</v>
      </c>
      <c r="B72" s="19" t="s">
        <v>131</v>
      </c>
      <c r="C72" s="7" t="s">
        <v>105</v>
      </c>
      <c r="D72" s="7" t="s">
        <v>106</v>
      </c>
      <c r="E72" s="8" t="s">
        <v>107</v>
      </c>
      <c r="F72" s="9">
        <v>0</v>
      </c>
      <c r="G72" s="9">
        <v>0</v>
      </c>
      <c r="H72" s="9">
        <v>0</v>
      </c>
      <c r="I72" s="9">
        <v>1</v>
      </c>
      <c r="J72" s="9">
        <v>0</v>
      </c>
      <c r="K72" s="20">
        <f t="shared" si="2"/>
        <v>1</v>
      </c>
      <c r="L72" s="33">
        <f t="shared" si="3"/>
        <v>1.492537313432836</v>
      </c>
      <c r="M72" s="29"/>
    </row>
    <row r="73" spans="1:13" ht="19.5" customHeight="1">
      <c r="A73" s="17">
        <v>68</v>
      </c>
      <c r="B73" s="19" t="s">
        <v>129</v>
      </c>
      <c r="C73" s="7" t="s">
        <v>111</v>
      </c>
      <c r="D73" s="7" t="s">
        <v>112</v>
      </c>
      <c r="E73" s="8" t="s">
        <v>113</v>
      </c>
      <c r="F73" s="9">
        <v>0</v>
      </c>
      <c r="G73" s="9">
        <v>0</v>
      </c>
      <c r="H73" s="9">
        <v>0</v>
      </c>
      <c r="I73" s="9">
        <v>0</v>
      </c>
      <c r="J73" s="9">
        <v>0.5</v>
      </c>
      <c r="K73" s="20">
        <f t="shared" si="2"/>
        <v>0.5</v>
      </c>
      <c r="L73" s="33">
        <f t="shared" si="3"/>
        <v>0.746268656716418</v>
      </c>
      <c r="M73" s="29"/>
    </row>
    <row r="74" spans="1:13" ht="19.5" customHeight="1">
      <c r="A74" s="17">
        <v>69</v>
      </c>
      <c r="B74" s="19" t="s">
        <v>128</v>
      </c>
      <c r="C74" s="7" t="s">
        <v>111</v>
      </c>
      <c r="D74" s="7" t="s">
        <v>112</v>
      </c>
      <c r="E74" s="8" t="s">
        <v>113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20">
        <f t="shared" si="2"/>
        <v>0</v>
      </c>
      <c r="L74" s="33">
        <f t="shared" si="3"/>
        <v>0</v>
      </c>
      <c r="M74" s="29"/>
    </row>
    <row r="75" spans="1:13" ht="19.5" customHeight="1">
      <c r="A75" s="17">
        <v>70</v>
      </c>
      <c r="B75" s="19" t="s">
        <v>109</v>
      </c>
      <c r="C75" s="7" t="s">
        <v>110</v>
      </c>
      <c r="D75" s="7" t="s">
        <v>22</v>
      </c>
      <c r="E75" s="8" t="s">
        <v>28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20">
        <f t="shared" si="2"/>
        <v>0</v>
      </c>
      <c r="L75" s="33">
        <f t="shared" si="3"/>
        <v>0</v>
      </c>
      <c r="M75" s="29"/>
    </row>
    <row r="76" spans="1:13" ht="19.5" customHeight="1">
      <c r="A76" s="17">
        <v>71</v>
      </c>
      <c r="B76" s="19" t="s">
        <v>162</v>
      </c>
      <c r="C76" s="7" t="s">
        <v>3</v>
      </c>
      <c r="D76" s="7" t="s">
        <v>9</v>
      </c>
      <c r="E76" s="8" t="s">
        <v>68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20">
        <f t="shared" si="2"/>
        <v>0</v>
      </c>
      <c r="L76" s="33">
        <f t="shared" si="3"/>
        <v>0</v>
      </c>
      <c r="M76" s="29"/>
    </row>
    <row r="77" spans="1:13" ht="19.5" customHeight="1">
      <c r="A77" s="17">
        <v>72</v>
      </c>
      <c r="B77" s="19" t="s">
        <v>141</v>
      </c>
      <c r="C77" s="7" t="s">
        <v>3</v>
      </c>
      <c r="D77" s="7" t="s">
        <v>86</v>
      </c>
      <c r="E77" s="8" t="s">
        <v>87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20">
        <f t="shared" si="2"/>
        <v>0</v>
      </c>
      <c r="L77" s="33">
        <f t="shared" si="3"/>
        <v>0</v>
      </c>
      <c r="M77" s="29"/>
    </row>
    <row r="78" spans="1:13" ht="19.5" customHeight="1">
      <c r="A78" s="17">
        <v>73</v>
      </c>
      <c r="B78" s="19" t="s">
        <v>89</v>
      </c>
      <c r="C78" s="7" t="s">
        <v>3</v>
      </c>
      <c r="D78" s="7" t="s">
        <v>90</v>
      </c>
      <c r="E78" s="8" t="s">
        <v>91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20">
        <f t="shared" si="2"/>
        <v>0</v>
      </c>
      <c r="L78" s="33">
        <f t="shared" si="3"/>
        <v>0</v>
      </c>
      <c r="M78" s="29"/>
    </row>
    <row r="79" spans="1:13" ht="19.5" customHeight="1" thickBot="1">
      <c r="A79" s="17">
        <v>74</v>
      </c>
      <c r="B79" s="21" t="s">
        <v>108</v>
      </c>
      <c r="C79" s="22" t="s">
        <v>78</v>
      </c>
      <c r="D79" s="22" t="s">
        <v>1</v>
      </c>
      <c r="E79" s="23" t="s">
        <v>79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5">
        <f t="shared" si="2"/>
        <v>0</v>
      </c>
      <c r="L79" s="33">
        <f t="shared" si="3"/>
        <v>0</v>
      </c>
      <c r="M79" s="30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</sheetData>
  <sheetProtection/>
  <mergeCells count="2">
    <mergeCell ref="C2:H2"/>
    <mergeCell ref="C3:E3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9"/>
  <sheetViews>
    <sheetView zoomScalePageLayoutView="0" workbookViewId="0" topLeftCell="A1">
      <selection activeCell="C64" sqref="C64"/>
    </sheetView>
  </sheetViews>
  <sheetFormatPr defaultColWidth="9.140625" defaultRowHeight="12.75"/>
  <cols>
    <col min="1" max="1" width="6.421875" style="1" customWidth="1"/>
    <col min="2" max="2" width="21.140625" style="1" customWidth="1"/>
    <col min="3" max="3" width="24.421875" style="1" customWidth="1"/>
    <col min="4" max="4" width="10.140625" style="1" customWidth="1"/>
    <col min="5" max="5" width="24.7109375" style="1" customWidth="1"/>
    <col min="6" max="6" width="3.8515625" style="1" customWidth="1"/>
    <col min="7" max="7" width="4.00390625" style="1" customWidth="1"/>
    <col min="8" max="8" width="4.28125" style="1" customWidth="1"/>
    <col min="9" max="9" width="4.00390625" style="1" customWidth="1"/>
    <col min="10" max="10" width="4.28125" style="1" customWidth="1"/>
    <col min="11" max="11" width="6.8515625" style="1" customWidth="1"/>
    <col min="12" max="12" width="6.57421875" style="1" customWidth="1"/>
    <col min="13" max="13" width="8.7109375" style="1" customWidth="1"/>
  </cols>
  <sheetData>
    <row r="2" spans="3:8" s="6" customFormat="1" ht="15.75">
      <c r="C2" s="39" t="s">
        <v>179</v>
      </c>
      <c r="D2" s="39"/>
      <c r="E2" s="39"/>
      <c r="F2" s="40"/>
      <c r="G2" s="40"/>
      <c r="H2" s="41"/>
    </row>
    <row r="3" spans="3:5" s="6" customFormat="1" ht="15.75">
      <c r="C3" s="39" t="s">
        <v>180</v>
      </c>
      <c r="D3" s="40"/>
      <c r="E3" s="40"/>
    </row>
    <row r="4" ht="13.5" thickBot="1"/>
    <row r="5" spans="1:13" s="5" customFormat="1" ht="19.5" customHeight="1" thickBot="1">
      <c r="A5" s="15"/>
      <c r="B5" s="14" t="s">
        <v>171</v>
      </c>
      <c r="C5" s="2" t="s">
        <v>165</v>
      </c>
      <c r="D5" s="3" t="s">
        <v>172</v>
      </c>
      <c r="E5" s="3" t="s">
        <v>173</v>
      </c>
      <c r="F5" s="4" t="s">
        <v>174</v>
      </c>
      <c r="G5" s="4" t="s">
        <v>175</v>
      </c>
      <c r="H5" s="4" t="s">
        <v>176</v>
      </c>
      <c r="I5" s="4" t="s">
        <v>177</v>
      </c>
      <c r="J5" s="4" t="s">
        <v>178</v>
      </c>
      <c r="K5" s="34" t="s">
        <v>160</v>
      </c>
      <c r="L5" s="35" t="s">
        <v>169</v>
      </c>
      <c r="M5" s="26" t="s">
        <v>161</v>
      </c>
    </row>
    <row r="6" spans="1:13" ht="19.5" customHeight="1">
      <c r="A6" s="16">
        <v>1</v>
      </c>
      <c r="B6" s="18" t="s">
        <v>116</v>
      </c>
      <c r="C6" s="11" t="s">
        <v>32</v>
      </c>
      <c r="D6" s="11" t="s">
        <v>1</v>
      </c>
      <c r="E6" s="12" t="s">
        <v>4</v>
      </c>
      <c r="F6" s="13">
        <v>23</v>
      </c>
      <c r="G6" s="13">
        <v>3</v>
      </c>
      <c r="H6" s="13">
        <v>15</v>
      </c>
      <c r="I6" s="13">
        <v>12</v>
      </c>
      <c r="J6" s="13">
        <v>14</v>
      </c>
      <c r="K6" s="31">
        <f aca="true" t="shared" si="0" ref="K6:K37">SUM(F6:J6)</f>
        <v>67</v>
      </c>
      <c r="L6" s="36">
        <f>K6*100/67</f>
        <v>100</v>
      </c>
      <c r="M6" s="27" t="s">
        <v>157</v>
      </c>
    </row>
    <row r="7" spans="1:13" ht="19.5" customHeight="1">
      <c r="A7" s="17">
        <v>2</v>
      </c>
      <c r="B7" s="19" t="s">
        <v>114</v>
      </c>
      <c r="C7" s="7" t="s">
        <v>32</v>
      </c>
      <c r="D7" s="7" t="s">
        <v>1</v>
      </c>
      <c r="E7" s="8" t="s">
        <v>4</v>
      </c>
      <c r="F7" s="9">
        <v>23</v>
      </c>
      <c r="G7" s="9">
        <v>6</v>
      </c>
      <c r="H7" s="9">
        <v>15</v>
      </c>
      <c r="I7" s="9">
        <v>12</v>
      </c>
      <c r="J7" s="9">
        <v>8.5</v>
      </c>
      <c r="K7" s="20">
        <f t="shared" si="0"/>
        <v>64.5</v>
      </c>
      <c r="L7" s="36">
        <f aca="true" t="shared" si="1" ref="L7:L70">K7*100/67</f>
        <v>96.26865671641791</v>
      </c>
      <c r="M7" s="28" t="s">
        <v>157</v>
      </c>
    </row>
    <row r="8" spans="1:13" ht="19.5" customHeight="1">
      <c r="A8" s="17">
        <v>3</v>
      </c>
      <c r="B8" s="19" t="s">
        <v>115</v>
      </c>
      <c r="C8" s="7" t="s">
        <v>32</v>
      </c>
      <c r="D8" s="7" t="s">
        <v>1</v>
      </c>
      <c r="E8" s="8" t="s">
        <v>4</v>
      </c>
      <c r="F8" s="9">
        <v>23</v>
      </c>
      <c r="G8" s="9">
        <v>4</v>
      </c>
      <c r="H8" s="9">
        <v>15</v>
      </c>
      <c r="I8" s="9">
        <v>8</v>
      </c>
      <c r="J8" s="9">
        <v>13</v>
      </c>
      <c r="K8" s="20">
        <f t="shared" si="0"/>
        <v>63</v>
      </c>
      <c r="L8" s="36">
        <f t="shared" si="1"/>
        <v>94.02985074626865</v>
      </c>
      <c r="M8" s="28" t="s">
        <v>157</v>
      </c>
    </row>
    <row r="9" spans="1:13" ht="19.5" customHeight="1">
      <c r="A9" s="17">
        <v>4</v>
      </c>
      <c r="B9" s="19" t="s">
        <v>148</v>
      </c>
      <c r="C9" s="7" t="s">
        <v>170</v>
      </c>
      <c r="D9" s="7" t="s">
        <v>63</v>
      </c>
      <c r="E9" s="8" t="s">
        <v>64</v>
      </c>
      <c r="F9" s="9">
        <v>23</v>
      </c>
      <c r="G9" s="9">
        <v>3</v>
      </c>
      <c r="H9" s="9">
        <v>12</v>
      </c>
      <c r="I9" s="9">
        <v>12</v>
      </c>
      <c r="J9" s="9">
        <v>12.5</v>
      </c>
      <c r="K9" s="20">
        <f t="shared" si="0"/>
        <v>62.5</v>
      </c>
      <c r="L9" s="36">
        <f t="shared" si="1"/>
        <v>93.28358208955224</v>
      </c>
      <c r="M9" s="28" t="s">
        <v>157</v>
      </c>
    </row>
    <row r="10" spans="1:13" ht="19.5" customHeight="1">
      <c r="A10" s="17">
        <v>5</v>
      </c>
      <c r="B10" s="19" t="s">
        <v>130</v>
      </c>
      <c r="C10" s="7" t="s">
        <v>14</v>
      </c>
      <c r="D10" s="7" t="s">
        <v>15</v>
      </c>
      <c r="E10" s="8" t="s">
        <v>25</v>
      </c>
      <c r="F10" s="9">
        <v>23</v>
      </c>
      <c r="G10" s="9">
        <v>6</v>
      </c>
      <c r="H10" s="9">
        <v>12</v>
      </c>
      <c r="I10" s="9">
        <v>10</v>
      </c>
      <c r="J10" s="9">
        <v>6.5</v>
      </c>
      <c r="K10" s="20">
        <f t="shared" si="0"/>
        <v>57.5</v>
      </c>
      <c r="L10" s="36">
        <f t="shared" si="1"/>
        <v>85.82089552238806</v>
      </c>
      <c r="M10" s="28" t="s">
        <v>157</v>
      </c>
    </row>
    <row r="11" spans="1:13" ht="19.5" customHeight="1">
      <c r="A11" s="17">
        <v>6</v>
      </c>
      <c r="B11" s="19" t="s">
        <v>65</v>
      </c>
      <c r="C11" s="7" t="s">
        <v>0</v>
      </c>
      <c r="D11" s="7" t="s">
        <v>1</v>
      </c>
      <c r="E11" s="8" t="s">
        <v>20</v>
      </c>
      <c r="F11" s="9">
        <v>0</v>
      </c>
      <c r="G11" s="9">
        <v>4</v>
      </c>
      <c r="H11" s="9">
        <v>15</v>
      </c>
      <c r="I11" s="9">
        <v>12</v>
      </c>
      <c r="J11" s="9">
        <v>26</v>
      </c>
      <c r="K11" s="20">
        <f t="shared" si="0"/>
        <v>57</v>
      </c>
      <c r="L11" s="36">
        <f t="shared" si="1"/>
        <v>85.07462686567165</v>
      </c>
      <c r="M11" s="28" t="s">
        <v>157</v>
      </c>
    </row>
    <row r="12" spans="1:13" ht="19.5" customHeight="1">
      <c r="A12" s="17">
        <v>7</v>
      </c>
      <c r="B12" s="19" t="s">
        <v>41</v>
      </c>
      <c r="C12" s="7" t="s">
        <v>0</v>
      </c>
      <c r="D12" s="7" t="s">
        <v>1</v>
      </c>
      <c r="E12" s="8" t="s">
        <v>40</v>
      </c>
      <c r="F12" s="9">
        <v>21</v>
      </c>
      <c r="G12" s="9">
        <v>3</v>
      </c>
      <c r="H12" s="9">
        <v>15</v>
      </c>
      <c r="I12" s="9">
        <v>8</v>
      </c>
      <c r="J12" s="9">
        <v>8.5</v>
      </c>
      <c r="K12" s="20">
        <f t="shared" si="0"/>
        <v>55.5</v>
      </c>
      <c r="L12" s="36">
        <f t="shared" si="1"/>
        <v>82.83582089552239</v>
      </c>
      <c r="M12" s="28" t="s">
        <v>157</v>
      </c>
    </row>
    <row r="13" spans="1:13" ht="19.5" customHeight="1">
      <c r="A13" s="17">
        <v>8</v>
      </c>
      <c r="B13" s="19" t="s">
        <v>39</v>
      </c>
      <c r="C13" s="7" t="s">
        <v>0</v>
      </c>
      <c r="D13" s="7" t="s">
        <v>1</v>
      </c>
      <c r="E13" s="8" t="s">
        <v>40</v>
      </c>
      <c r="F13" s="9">
        <v>23</v>
      </c>
      <c r="G13" s="9">
        <v>2</v>
      </c>
      <c r="H13" s="9">
        <v>10</v>
      </c>
      <c r="I13" s="9">
        <v>12</v>
      </c>
      <c r="J13" s="9">
        <v>2</v>
      </c>
      <c r="K13" s="20">
        <f t="shared" si="0"/>
        <v>49</v>
      </c>
      <c r="L13" s="36">
        <f t="shared" si="1"/>
        <v>73.13432835820896</v>
      </c>
      <c r="M13" s="28" t="s">
        <v>158</v>
      </c>
    </row>
    <row r="14" spans="1:13" ht="19.5" customHeight="1">
      <c r="A14" s="17">
        <v>9</v>
      </c>
      <c r="B14" s="19" t="s">
        <v>134</v>
      </c>
      <c r="C14" s="7" t="s">
        <v>3</v>
      </c>
      <c r="D14" s="7" t="s">
        <v>12</v>
      </c>
      <c r="E14" s="8" t="s">
        <v>29</v>
      </c>
      <c r="F14" s="9">
        <v>4</v>
      </c>
      <c r="G14" s="9">
        <v>7</v>
      </c>
      <c r="H14" s="9">
        <v>15</v>
      </c>
      <c r="I14" s="9">
        <v>12</v>
      </c>
      <c r="J14" s="9">
        <v>11</v>
      </c>
      <c r="K14" s="20">
        <f t="shared" si="0"/>
        <v>49</v>
      </c>
      <c r="L14" s="36">
        <f t="shared" si="1"/>
        <v>73.13432835820896</v>
      </c>
      <c r="M14" s="28" t="s">
        <v>158</v>
      </c>
    </row>
    <row r="15" spans="1:13" ht="19.5" customHeight="1">
      <c r="A15" s="17">
        <v>10</v>
      </c>
      <c r="B15" s="19" t="s">
        <v>126</v>
      </c>
      <c r="C15" s="7" t="s">
        <v>32</v>
      </c>
      <c r="D15" s="7" t="s">
        <v>1</v>
      </c>
      <c r="E15" s="8" t="s">
        <v>4</v>
      </c>
      <c r="F15" s="9">
        <v>5</v>
      </c>
      <c r="G15" s="9">
        <v>3</v>
      </c>
      <c r="H15" s="9">
        <v>15</v>
      </c>
      <c r="I15" s="9">
        <v>12</v>
      </c>
      <c r="J15" s="9">
        <v>9</v>
      </c>
      <c r="K15" s="20">
        <f t="shared" si="0"/>
        <v>44</v>
      </c>
      <c r="L15" s="36">
        <f t="shared" si="1"/>
        <v>65.67164179104478</v>
      </c>
      <c r="M15" s="28" t="s">
        <v>158</v>
      </c>
    </row>
    <row r="16" spans="1:13" ht="19.5" customHeight="1">
      <c r="A16" s="17">
        <v>11</v>
      </c>
      <c r="B16" s="19" t="s">
        <v>47</v>
      </c>
      <c r="C16" s="7" t="s">
        <v>0</v>
      </c>
      <c r="D16" s="7" t="s">
        <v>1</v>
      </c>
      <c r="E16" s="8" t="s">
        <v>40</v>
      </c>
      <c r="F16" s="9">
        <v>21</v>
      </c>
      <c r="G16" s="9">
        <v>3</v>
      </c>
      <c r="H16" s="9">
        <v>15</v>
      </c>
      <c r="I16" s="9">
        <v>0</v>
      </c>
      <c r="J16" s="9">
        <v>0</v>
      </c>
      <c r="K16" s="20">
        <f t="shared" si="0"/>
        <v>39</v>
      </c>
      <c r="L16" s="36">
        <f t="shared" si="1"/>
        <v>58.208955223880594</v>
      </c>
      <c r="M16" s="28" t="s">
        <v>158</v>
      </c>
    </row>
    <row r="17" spans="1:13" ht="19.5" customHeight="1">
      <c r="A17" s="17">
        <v>12</v>
      </c>
      <c r="B17" s="19" t="s">
        <v>135</v>
      </c>
      <c r="C17" s="7" t="s">
        <v>3</v>
      </c>
      <c r="D17" s="7" t="s">
        <v>12</v>
      </c>
      <c r="E17" s="8" t="s">
        <v>19</v>
      </c>
      <c r="F17" s="9">
        <v>21</v>
      </c>
      <c r="G17" s="9">
        <v>4</v>
      </c>
      <c r="H17" s="9">
        <v>1</v>
      </c>
      <c r="I17" s="9">
        <v>12</v>
      </c>
      <c r="J17" s="9">
        <v>0</v>
      </c>
      <c r="K17" s="20">
        <f t="shared" si="0"/>
        <v>38</v>
      </c>
      <c r="L17" s="36">
        <f t="shared" si="1"/>
        <v>56.71641791044776</v>
      </c>
      <c r="M17" s="28" t="s">
        <v>158</v>
      </c>
    </row>
    <row r="18" spans="1:13" ht="19.5" customHeight="1">
      <c r="A18" s="17">
        <v>13</v>
      </c>
      <c r="B18" s="19" t="s">
        <v>51</v>
      </c>
      <c r="C18" s="7" t="s">
        <v>0</v>
      </c>
      <c r="D18" s="7" t="s">
        <v>1</v>
      </c>
      <c r="E18" s="8" t="s">
        <v>20</v>
      </c>
      <c r="F18" s="9">
        <v>4</v>
      </c>
      <c r="G18" s="9">
        <v>2</v>
      </c>
      <c r="H18" s="9">
        <v>12</v>
      </c>
      <c r="I18" s="9">
        <v>12</v>
      </c>
      <c r="J18" s="10">
        <v>6</v>
      </c>
      <c r="K18" s="20">
        <f t="shared" si="0"/>
        <v>36</v>
      </c>
      <c r="L18" s="36">
        <f t="shared" si="1"/>
        <v>53.73134328358209</v>
      </c>
      <c r="M18" s="28" t="s">
        <v>158</v>
      </c>
    </row>
    <row r="19" spans="1:13" ht="19.5" customHeight="1">
      <c r="A19" s="17">
        <v>14</v>
      </c>
      <c r="B19" s="19" t="s">
        <v>88</v>
      </c>
      <c r="C19" s="7" t="s">
        <v>0</v>
      </c>
      <c r="D19" s="7" t="s">
        <v>1</v>
      </c>
      <c r="E19" s="8" t="s">
        <v>2</v>
      </c>
      <c r="F19" s="9">
        <v>1</v>
      </c>
      <c r="G19" s="9">
        <v>5</v>
      </c>
      <c r="H19" s="9">
        <v>12</v>
      </c>
      <c r="I19" s="9">
        <v>12</v>
      </c>
      <c r="J19" s="9">
        <v>4.5</v>
      </c>
      <c r="K19" s="20">
        <f t="shared" si="0"/>
        <v>34.5</v>
      </c>
      <c r="L19" s="36">
        <f t="shared" si="1"/>
        <v>51.492537313432834</v>
      </c>
      <c r="M19" s="28" t="s">
        <v>158</v>
      </c>
    </row>
    <row r="20" spans="1:13" ht="19.5" customHeight="1">
      <c r="A20" s="17">
        <v>15</v>
      </c>
      <c r="B20" s="19" t="s">
        <v>54</v>
      </c>
      <c r="C20" s="7" t="s">
        <v>6</v>
      </c>
      <c r="D20" s="7" t="s">
        <v>1</v>
      </c>
      <c r="E20" s="8" t="s">
        <v>55</v>
      </c>
      <c r="F20" s="9">
        <v>2</v>
      </c>
      <c r="G20" s="9">
        <v>3.5</v>
      </c>
      <c r="H20" s="9">
        <v>0</v>
      </c>
      <c r="I20" s="9">
        <v>12</v>
      </c>
      <c r="J20" s="9">
        <v>15</v>
      </c>
      <c r="K20" s="20">
        <f t="shared" si="0"/>
        <v>32.5</v>
      </c>
      <c r="L20" s="36">
        <f t="shared" si="1"/>
        <v>48.507462686567166</v>
      </c>
      <c r="M20" s="28" t="s">
        <v>158</v>
      </c>
    </row>
    <row r="21" spans="1:13" ht="19.5" customHeight="1">
      <c r="A21" s="17">
        <v>16</v>
      </c>
      <c r="B21" s="19" t="s">
        <v>66</v>
      </c>
      <c r="C21" s="7" t="s">
        <v>0</v>
      </c>
      <c r="D21" s="7" t="s">
        <v>1</v>
      </c>
      <c r="E21" s="8" t="s">
        <v>2</v>
      </c>
      <c r="F21" s="9">
        <v>0</v>
      </c>
      <c r="G21" s="9">
        <v>5</v>
      </c>
      <c r="H21" s="9">
        <v>15</v>
      </c>
      <c r="I21" s="9">
        <v>8</v>
      </c>
      <c r="J21" s="9">
        <v>4</v>
      </c>
      <c r="K21" s="20">
        <f t="shared" si="0"/>
        <v>32</v>
      </c>
      <c r="L21" s="36">
        <f t="shared" si="1"/>
        <v>47.76119402985075</v>
      </c>
      <c r="M21" s="28" t="s">
        <v>159</v>
      </c>
    </row>
    <row r="22" spans="1:13" ht="19.5" customHeight="1">
      <c r="A22" s="17">
        <v>17</v>
      </c>
      <c r="B22" s="19" t="s">
        <v>42</v>
      </c>
      <c r="C22" s="7" t="s">
        <v>3</v>
      </c>
      <c r="D22" s="7" t="s">
        <v>16</v>
      </c>
      <c r="E22" s="8" t="s">
        <v>43</v>
      </c>
      <c r="F22" s="9">
        <v>0</v>
      </c>
      <c r="G22" s="9">
        <v>3</v>
      </c>
      <c r="H22" s="9">
        <v>15</v>
      </c>
      <c r="I22" s="9">
        <v>12</v>
      </c>
      <c r="J22" s="9">
        <v>2</v>
      </c>
      <c r="K22" s="20">
        <f t="shared" si="0"/>
        <v>32</v>
      </c>
      <c r="L22" s="36">
        <f t="shared" si="1"/>
        <v>47.76119402985075</v>
      </c>
      <c r="M22" s="28" t="s">
        <v>159</v>
      </c>
    </row>
    <row r="23" spans="1:13" ht="19.5" customHeight="1">
      <c r="A23" s="17">
        <v>18</v>
      </c>
      <c r="B23" s="19" t="s">
        <v>62</v>
      </c>
      <c r="C23" s="7" t="s">
        <v>26</v>
      </c>
      <c r="D23" s="7" t="s">
        <v>27</v>
      </c>
      <c r="E23" s="8" t="s">
        <v>34</v>
      </c>
      <c r="F23" s="9">
        <v>7</v>
      </c>
      <c r="G23" s="9">
        <v>7</v>
      </c>
      <c r="H23" s="9">
        <v>6</v>
      </c>
      <c r="I23" s="9">
        <v>7</v>
      </c>
      <c r="J23" s="9">
        <v>5</v>
      </c>
      <c r="K23" s="20">
        <f t="shared" si="0"/>
        <v>32</v>
      </c>
      <c r="L23" s="36">
        <f t="shared" si="1"/>
        <v>47.76119402985075</v>
      </c>
      <c r="M23" s="28" t="s">
        <v>159</v>
      </c>
    </row>
    <row r="24" spans="1:13" ht="19.5" customHeight="1">
      <c r="A24" s="17">
        <v>19</v>
      </c>
      <c r="B24" s="19" t="s">
        <v>85</v>
      </c>
      <c r="C24" s="7" t="s">
        <v>0</v>
      </c>
      <c r="D24" s="7" t="s">
        <v>1</v>
      </c>
      <c r="E24" s="8" t="s">
        <v>2</v>
      </c>
      <c r="F24" s="9">
        <v>0</v>
      </c>
      <c r="G24" s="9">
        <v>6</v>
      </c>
      <c r="H24" s="9">
        <v>15</v>
      </c>
      <c r="I24" s="9">
        <v>10</v>
      </c>
      <c r="J24" s="9">
        <v>0</v>
      </c>
      <c r="K24" s="20">
        <f t="shared" si="0"/>
        <v>31</v>
      </c>
      <c r="L24" s="36">
        <f t="shared" si="1"/>
        <v>46.26865671641791</v>
      </c>
      <c r="M24" s="28" t="s">
        <v>159</v>
      </c>
    </row>
    <row r="25" spans="1:13" ht="19.5" customHeight="1">
      <c r="A25" s="17">
        <v>20</v>
      </c>
      <c r="B25" s="19" t="s">
        <v>80</v>
      </c>
      <c r="C25" s="7" t="s">
        <v>38</v>
      </c>
      <c r="D25" s="7" t="s">
        <v>1</v>
      </c>
      <c r="E25" s="8" t="s">
        <v>81</v>
      </c>
      <c r="F25" s="9">
        <v>1</v>
      </c>
      <c r="G25" s="9">
        <v>3</v>
      </c>
      <c r="H25" s="9">
        <v>15</v>
      </c>
      <c r="I25" s="9">
        <v>6</v>
      </c>
      <c r="J25" s="9">
        <v>5</v>
      </c>
      <c r="K25" s="20">
        <f t="shared" si="0"/>
        <v>30</v>
      </c>
      <c r="L25" s="36">
        <f t="shared" si="1"/>
        <v>44.776119402985074</v>
      </c>
      <c r="M25" s="28" t="s">
        <v>159</v>
      </c>
    </row>
    <row r="26" spans="1:13" ht="19.5" customHeight="1">
      <c r="A26" s="17">
        <v>21</v>
      </c>
      <c r="B26" s="19" t="s">
        <v>136</v>
      </c>
      <c r="C26" s="7" t="s">
        <v>3</v>
      </c>
      <c r="D26" s="7" t="s">
        <v>12</v>
      </c>
      <c r="E26" s="8" t="s">
        <v>19</v>
      </c>
      <c r="F26" s="9">
        <v>4</v>
      </c>
      <c r="G26" s="9">
        <v>6</v>
      </c>
      <c r="H26" s="9">
        <v>6</v>
      </c>
      <c r="I26" s="9">
        <v>12</v>
      </c>
      <c r="J26" s="9">
        <v>1.5</v>
      </c>
      <c r="K26" s="20">
        <f t="shared" si="0"/>
        <v>29.5</v>
      </c>
      <c r="L26" s="36">
        <f t="shared" si="1"/>
        <v>44.02985074626866</v>
      </c>
      <c r="M26" s="28" t="s">
        <v>159</v>
      </c>
    </row>
    <row r="27" spans="1:13" ht="19.5" customHeight="1">
      <c r="A27" s="17">
        <v>22</v>
      </c>
      <c r="B27" s="19" t="s">
        <v>72</v>
      </c>
      <c r="C27" s="7" t="s">
        <v>0</v>
      </c>
      <c r="D27" s="7" t="s">
        <v>1</v>
      </c>
      <c r="E27" s="8" t="s">
        <v>40</v>
      </c>
      <c r="F27" s="9">
        <v>0</v>
      </c>
      <c r="G27" s="9">
        <v>5</v>
      </c>
      <c r="H27" s="9">
        <v>3</v>
      </c>
      <c r="I27" s="9">
        <v>12</v>
      </c>
      <c r="J27" s="9">
        <v>7</v>
      </c>
      <c r="K27" s="20">
        <f t="shared" si="0"/>
        <v>27</v>
      </c>
      <c r="L27" s="36">
        <f t="shared" si="1"/>
        <v>40.298507462686565</v>
      </c>
      <c r="M27" s="28" t="s">
        <v>159</v>
      </c>
    </row>
    <row r="28" spans="1:13" ht="19.5" customHeight="1">
      <c r="A28" s="17">
        <v>23</v>
      </c>
      <c r="B28" s="19" t="s">
        <v>58</v>
      </c>
      <c r="C28" s="7" t="s">
        <v>0</v>
      </c>
      <c r="D28" s="7" t="s">
        <v>1</v>
      </c>
      <c r="E28" s="8" t="s">
        <v>2</v>
      </c>
      <c r="F28" s="9">
        <v>4</v>
      </c>
      <c r="G28" s="9">
        <v>4</v>
      </c>
      <c r="H28" s="9">
        <v>1</v>
      </c>
      <c r="I28" s="9">
        <v>4</v>
      </c>
      <c r="J28" s="9">
        <v>13.5</v>
      </c>
      <c r="K28" s="20">
        <f t="shared" si="0"/>
        <v>26.5</v>
      </c>
      <c r="L28" s="36">
        <f t="shared" si="1"/>
        <v>39.55223880597015</v>
      </c>
      <c r="M28" s="28" t="s">
        <v>159</v>
      </c>
    </row>
    <row r="29" spans="1:13" ht="19.5" customHeight="1">
      <c r="A29" s="17">
        <v>24</v>
      </c>
      <c r="B29" s="19" t="s">
        <v>59</v>
      </c>
      <c r="C29" s="7" t="s">
        <v>0</v>
      </c>
      <c r="D29" s="7" t="s">
        <v>1</v>
      </c>
      <c r="E29" s="8" t="s">
        <v>40</v>
      </c>
      <c r="F29" s="9">
        <v>0</v>
      </c>
      <c r="G29" s="9">
        <v>0</v>
      </c>
      <c r="H29" s="9">
        <v>1</v>
      </c>
      <c r="I29" s="9">
        <v>9</v>
      </c>
      <c r="J29" s="9">
        <v>14.5</v>
      </c>
      <c r="K29" s="20">
        <f t="shared" si="0"/>
        <v>24.5</v>
      </c>
      <c r="L29" s="36">
        <f t="shared" si="1"/>
        <v>36.56716417910448</v>
      </c>
      <c r="M29" s="28" t="s">
        <v>167</v>
      </c>
    </row>
    <row r="30" spans="1:13" ht="19.5" customHeight="1">
      <c r="A30" s="17">
        <v>25</v>
      </c>
      <c r="B30" s="19" t="s">
        <v>149</v>
      </c>
      <c r="C30" s="7" t="s">
        <v>94</v>
      </c>
      <c r="D30" s="7" t="s">
        <v>95</v>
      </c>
      <c r="E30" s="8" t="s">
        <v>96</v>
      </c>
      <c r="F30" s="9">
        <v>0</v>
      </c>
      <c r="G30" s="9">
        <v>4</v>
      </c>
      <c r="H30" s="9">
        <v>0</v>
      </c>
      <c r="I30" s="9">
        <v>2</v>
      </c>
      <c r="J30" s="9">
        <v>18.5</v>
      </c>
      <c r="K30" s="20">
        <f t="shared" si="0"/>
        <v>24.5</v>
      </c>
      <c r="L30" s="36">
        <f t="shared" si="1"/>
        <v>36.56716417910448</v>
      </c>
      <c r="M30" s="28" t="s">
        <v>167</v>
      </c>
    </row>
    <row r="31" spans="1:13" ht="19.5" customHeight="1">
      <c r="A31" s="17">
        <v>26</v>
      </c>
      <c r="B31" s="19" t="s">
        <v>142</v>
      </c>
      <c r="C31" s="7" t="s">
        <v>45</v>
      </c>
      <c r="D31" s="7" t="s">
        <v>5</v>
      </c>
      <c r="E31" s="8" t="s">
        <v>46</v>
      </c>
      <c r="F31" s="9">
        <v>5</v>
      </c>
      <c r="G31" s="9">
        <v>9</v>
      </c>
      <c r="H31" s="9">
        <v>6</v>
      </c>
      <c r="I31" s="9">
        <v>3</v>
      </c>
      <c r="J31" s="9">
        <v>1</v>
      </c>
      <c r="K31" s="20">
        <f t="shared" si="0"/>
        <v>24</v>
      </c>
      <c r="L31" s="36">
        <f t="shared" si="1"/>
        <v>35.82089552238806</v>
      </c>
      <c r="M31" s="28" t="s">
        <v>167</v>
      </c>
    </row>
    <row r="32" spans="1:13" ht="19.5" customHeight="1">
      <c r="A32" s="17">
        <v>27</v>
      </c>
      <c r="B32" s="19" t="s">
        <v>154</v>
      </c>
      <c r="C32" s="7" t="s">
        <v>3</v>
      </c>
      <c r="D32" s="7" t="s">
        <v>10</v>
      </c>
      <c r="E32" s="8" t="s">
        <v>53</v>
      </c>
      <c r="F32" s="9">
        <v>3</v>
      </c>
      <c r="G32" s="9">
        <v>8</v>
      </c>
      <c r="H32" s="9">
        <v>3</v>
      </c>
      <c r="I32" s="9">
        <v>6</v>
      </c>
      <c r="J32" s="9">
        <v>3</v>
      </c>
      <c r="K32" s="20">
        <f t="shared" si="0"/>
        <v>23</v>
      </c>
      <c r="L32" s="36">
        <f t="shared" si="1"/>
        <v>34.32835820895522</v>
      </c>
      <c r="M32" s="28" t="s">
        <v>167</v>
      </c>
    </row>
    <row r="33" spans="1:13" ht="19.5" customHeight="1">
      <c r="A33" s="17">
        <v>28</v>
      </c>
      <c r="B33" s="19" t="s">
        <v>137</v>
      </c>
      <c r="C33" s="7" t="s">
        <v>3</v>
      </c>
      <c r="D33" s="7" t="s">
        <v>12</v>
      </c>
      <c r="E33" s="8" t="s">
        <v>19</v>
      </c>
      <c r="F33" s="9">
        <v>0</v>
      </c>
      <c r="G33" s="9">
        <v>2.5</v>
      </c>
      <c r="H33" s="9">
        <v>10</v>
      </c>
      <c r="I33" s="9">
        <v>8</v>
      </c>
      <c r="J33" s="9">
        <v>2</v>
      </c>
      <c r="K33" s="20">
        <f t="shared" si="0"/>
        <v>22.5</v>
      </c>
      <c r="L33" s="36">
        <f t="shared" si="1"/>
        <v>33.582089552238806</v>
      </c>
      <c r="M33" s="28" t="s">
        <v>167</v>
      </c>
    </row>
    <row r="34" spans="1:13" ht="19.5" customHeight="1">
      <c r="A34" s="17">
        <v>29</v>
      </c>
      <c r="B34" s="19" t="s">
        <v>97</v>
      </c>
      <c r="C34" s="7" t="s">
        <v>98</v>
      </c>
      <c r="D34" s="7" t="s">
        <v>1</v>
      </c>
      <c r="E34" s="8" t="s">
        <v>99</v>
      </c>
      <c r="F34" s="9">
        <v>0</v>
      </c>
      <c r="G34" s="9">
        <v>3</v>
      </c>
      <c r="H34" s="9">
        <v>15</v>
      </c>
      <c r="I34" s="9">
        <v>2</v>
      </c>
      <c r="J34" s="9">
        <v>0</v>
      </c>
      <c r="K34" s="20">
        <f t="shared" si="0"/>
        <v>20</v>
      </c>
      <c r="L34" s="36">
        <f t="shared" si="1"/>
        <v>29.850746268656717</v>
      </c>
      <c r="M34" s="28" t="s">
        <v>167</v>
      </c>
    </row>
    <row r="35" spans="1:13" ht="19.5" customHeight="1">
      <c r="A35" s="17">
        <v>30</v>
      </c>
      <c r="B35" s="19" t="s">
        <v>48</v>
      </c>
      <c r="C35" s="7" t="s">
        <v>7</v>
      </c>
      <c r="D35" s="7" t="s">
        <v>8</v>
      </c>
      <c r="E35" s="8" t="s">
        <v>33</v>
      </c>
      <c r="F35" s="9">
        <v>0</v>
      </c>
      <c r="G35" s="9">
        <v>0</v>
      </c>
      <c r="H35" s="9">
        <v>0</v>
      </c>
      <c r="I35" s="9">
        <v>11</v>
      </c>
      <c r="J35" s="9">
        <v>9</v>
      </c>
      <c r="K35" s="20">
        <f t="shared" si="0"/>
        <v>20</v>
      </c>
      <c r="L35" s="36">
        <f t="shared" si="1"/>
        <v>29.850746268656717</v>
      </c>
      <c r="M35" s="28" t="s">
        <v>167</v>
      </c>
    </row>
    <row r="36" spans="1:13" ht="19.5" customHeight="1">
      <c r="A36" s="17">
        <v>31</v>
      </c>
      <c r="B36" s="19" t="s">
        <v>61</v>
      </c>
      <c r="C36" s="7" t="s">
        <v>0</v>
      </c>
      <c r="D36" s="7" t="s">
        <v>1</v>
      </c>
      <c r="E36" s="8" t="s">
        <v>20</v>
      </c>
      <c r="F36" s="9">
        <v>0</v>
      </c>
      <c r="G36" s="9">
        <v>0</v>
      </c>
      <c r="H36" s="9">
        <v>1</v>
      </c>
      <c r="I36" s="9">
        <v>3</v>
      </c>
      <c r="J36" s="9">
        <v>15</v>
      </c>
      <c r="K36" s="20">
        <f t="shared" si="0"/>
        <v>19</v>
      </c>
      <c r="L36" s="36">
        <f t="shared" si="1"/>
        <v>28.35820895522388</v>
      </c>
      <c r="M36" s="28" t="s">
        <v>167</v>
      </c>
    </row>
    <row r="37" spans="1:13" ht="19.5" customHeight="1">
      <c r="A37" s="17">
        <v>32</v>
      </c>
      <c r="B37" s="19" t="s">
        <v>50</v>
      </c>
      <c r="C37" s="7" t="s">
        <v>0</v>
      </c>
      <c r="D37" s="7" t="s">
        <v>1</v>
      </c>
      <c r="E37" s="8" t="s">
        <v>40</v>
      </c>
      <c r="F37" s="9">
        <v>1</v>
      </c>
      <c r="G37" s="9">
        <v>1</v>
      </c>
      <c r="H37" s="9">
        <v>1</v>
      </c>
      <c r="I37" s="9">
        <v>12</v>
      </c>
      <c r="J37" s="9">
        <v>3.5</v>
      </c>
      <c r="K37" s="20">
        <f t="shared" si="0"/>
        <v>18.5</v>
      </c>
      <c r="L37" s="36">
        <f t="shared" si="1"/>
        <v>27.611940298507463</v>
      </c>
      <c r="M37" s="28" t="s">
        <v>167</v>
      </c>
    </row>
    <row r="38" spans="1:13" ht="19.5" customHeight="1">
      <c r="A38" s="17">
        <v>33</v>
      </c>
      <c r="B38" s="19" t="s">
        <v>69</v>
      </c>
      <c r="C38" s="7" t="s">
        <v>70</v>
      </c>
      <c r="D38" s="7" t="s">
        <v>1</v>
      </c>
      <c r="E38" s="8" t="s">
        <v>71</v>
      </c>
      <c r="F38" s="9">
        <v>0</v>
      </c>
      <c r="G38" s="9">
        <v>4</v>
      </c>
      <c r="H38" s="9">
        <v>3</v>
      </c>
      <c r="I38" s="9">
        <v>4</v>
      </c>
      <c r="J38" s="9">
        <v>7</v>
      </c>
      <c r="K38" s="20">
        <f aca="true" t="shared" si="2" ref="K38:K69">SUM(F38:J38)</f>
        <v>18</v>
      </c>
      <c r="L38" s="36">
        <f t="shared" si="1"/>
        <v>26.865671641791046</v>
      </c>
      <c r="M38" s="28" t="s">
        <v>167</v>
      </c>
    </row>
    <row r="39" spans="1:13" ht="19.5" customHeight="1">
      <c r="A39" s="17">
        <v>34</v>
      </c>
      <c r="B39" s="19" t="s">
        <v>77</v>
      </c>
      <c r="C39" s="7" t="s">
        <v>78</v>
      </c>
      <c r="D39" s="7" t="s">
        <v>1</v>
      </c>
      <c r="E39" s="8" t="s">
        <v>79</v>
      </c>
      <c r="F39" s="9">
        <v>0</v>
      </c>
      <c r="G39" s="9">
        <v>4</v>
      </c>
      <c r="H39" s="9">
        <v>12</v>
      </c>
      <c r="I39" s="9">
        <v>2</v>
      </c>
      <c r="J39" s="9">
        <v>0</v>
      </c>
      <c r="K39" s="20">
        <f t="shared" si="2"/>
        <v>18</v>
      </c>
      <c r="L39" s="36">
        <f t="shared" si="1"/>
        <v>26.865671641791046</v>
      </c>
      <c r="M39" s="28" t="s">
        <v>167</v>
      </c>
    </row>
    <row r="40" spans="1:13" ht="19.5" customHeight="1">
      <c r="A40" s="17">
        <v>35</v>
      </c>
      <c r="B40" s="19" t="s">
        <v>138</v>
      </c>
      <c r="C40" s="7" t="s">
        <v>3</v>
      </c>
      <c r="D40" s="7" t="s">
        <v>18</v>
      </c>
      <c r="E40" s="8" t="s">
        <v>166</v>
      </c>
      <c r="F40" s="9">
        <v>0</v>
      </c>
      <c r="G40" s="9">
        <v>4</v>
      </c>
      <c r="H40" s="9">
        <v>12</v>
      </c>
      <c r="I40" s="9">
        <v>2</v>
      </c>
      <c r="J40" s="9">
        <v>0</v>
      </c>
      <c r="K40" s="20">
        <f t="shared" si="2"/>
        <v>18</v>
      </c>
      <c r="L40" s="36">
        <f t="shared" si="1"/>
        <v>26.865671641791046</v>
      </c>
      <c r="M40" s="28" t="s">
        <v>167</v>
      </c>
    </row>
    <row r="41" spans="1:13" ht="19.5" customHeight="1">
      <c r="A41" s="17">
        <v>36</v>
      </c>
      <c r="B41" s="19" t="s">
        <v>143</v>
      </c>
      <c r="C41" s="7" t="s">
        <v>17</v>
      </c>
      <c r="D41" s="7" t="s">
        <v>5</v>
      </c>
      <c r="E41" s="8" t="s">
        <v>31</v>
      </c>
      <c r="F41" s="9">
        <v>0</v>
      </c>
      <c r="G41" s="9">
        <v>0</v>
      </c>
      <c r="H41" s="9">
        <v>6</v>
      </c>
      <c r="I41" s="9">
        <v>12</v>
      </c>
      <c r="J41" s="9">
        <v>0</v>
      </c>
      <c r="K41" s="20">
        <f t="shared" si="2"/>
        <v>18</v>
      </c>
      <c r="L41" s="36">
        <f t="shared" si="1"/>
        <v>26.865671641791046</v>
      </c>
      <c r="M41" s="28" t="s">
        <v>167</v>
      </c>
    </row>
    <row r="42" spans="1:13" ht="19.5" customHeight="1">
      <c r="A42" s="17">
        <v>37</v>
      </c>
      <c r="B42" s="19" t="s">
        <v>146</v>
      </c>
      <c r="C42" s="7" t="s">
        <v>35</v>
      </c>
      <c r="D42" s="7" t="s">
        <v>36</v>
      </c>
      <c r="E42" s="8" t="s">
        <v>37</v>
      </c>
      <c r="F42" s="9">
        <v>0</v>
      </c>
      <c r="G42" s="9">
        <v>4</v>
      </c>
      <c r="H42" s="9">
        <v>0</v>
      </c>
      <c r="I42" s="9">
        <v>9.6</v>
      </c>
      <c r="J42" s="9">
        <v>4</v>
      </c>
      <c r="K42" s="20">
        <f t="shared" si="2"/>
        <v>17.6</v>
      </c>
      <c r="L42" s="36">
        <f t="shared" si="1"/>
        <v>26.268656716417915</v>
      </c>
      <c r="M42" s="28" t="s">
        <v>167</v>
      </c>
    </row>
    <row r="43" spans="1:13" ht="19.5" customHeight="1">
      <c r="A43" s="17">
        <v>38</v>
      </c>
      <c r="B43" s="19" t="s">
        <v>125</v>
      </c>
      <c r="C43" s="7" t="s">
        <v>117</v>
      </c>
      <c r="D43" s="7" t="s">
        <v>118</v>
      </c>
      <c r="E43" s="8" t="s">
        <v>124</v>
      </c>
      <c r="F43" s="9">
        <v>0</v>
      </c>
      <c r="G43" s="9">
        <v>0</v>
      </c>
      <c r="H43" s="9">
        <v>0</v>
      </c>
      <c r="I43" s="9">
        <v>0</v>
      </c>
      <c r="J43" s="9">
        <v>17.5</v>
      </c>
      <c r="K43" s="20">
        <f t="shared" si="2"/>
        <v>17.5</v>
      </c>
      <c r="L43" s="36">
        <f t="shared" si="1"/>
        <v>26.119402985074625</v>
      </c>
      <c r="M43" s="28" t="s">
        <v>167</v>
      </c>
    </row>
    <row r="44" spans="1:13" ht="19.5" customHeight="1">
      <c r="A44" s="17">
        <v>39</v>
      </c>
      <c r="B44" s="19" t="s">
        <v>155</v>
      </c>
      <c r="C44" s="7" t="s">
        <v>3</v>
      </c>
      <c r="D44" s="7" t="s">
        <v>10</v>
      </c>
      <c r="E44" s="8" t="s">
        <v>11</v>
      </c>
      <c r="F44" s="9">
        <v>4</v>
      </c>
      <c r="G44" s="9">
        <v>0</v>
      </c>
      <c r="H44" s="9">
        <v>0</v>
      </c>
      <c r="I44" s="9">
        <v>0</v>
      </c>
      <c r="J44" s="9">
        <v>13</v>
      </c>
      <c r="K44" s="20">
        <f t="shared" si="2"/>
        <v>17</v>
      </c>
      <c r="L44" s="36">
        <f t="shared" si="1"/>
        <v>25.37313432835821</v>
      </c>
      <c r="M44" s="28" t="s">
        <v>167</v>
      </c>
    </row>
    <row r="45" spans="1:13" ht="19.5" customHeight="1">
      <c r="A45" s="17">
        <v>40</v>
      </c>
      <c r="B45" s="19" t="s">
        <v>152</v>
      </c>
      <c r="C45" s="7" t="s">
        <v>82</v>
      </c>
      <c r="D45" s="7" t="s">
        <v>83</v>
      </c>
      <c r="E45" s="8" t="s">
        <v>84</v>
      </c>
      <c r="F45" s="9">
        <v>0</v>
      </c>
      <c r="G45" s="9">
        <v>3</v>
      </c>
      <c r="H45" s="9">
        <v>0</v>
      </c>
      <c r="I45" s="9">
        <v>12</v>
      </c>
      <c r="J45" s="9">
        <v>0.5</v>
      </c>
      <c r="K45" s="20">
        <f t="shared" si="2"/>
        <v>15.5</v>
      </c>
      <c r="L45" s="36">
        <f t="shared" si="1"/>
        <v>23.134328358208954</v>
      </c>
      <c r="M45" s="28" t="s">
        <v>167</v>
      </c>
    </row>
    <row r="46" spans="1:13" ht="19.5" customHeight="1">
      <c r="A46" s="17">
        <v>41</v>
      </c>
      <c r="B46" s="19" t="s">
        <v>123</v>
      </c>
      <c r="C46" s="7" t="s">
        <v>117</v>
      </c>
      <c r="D46" s="7" t="s">
        <v>118</v>
      </c>
      <c r="E46" s="8" t="s">
        <v>124</v>
      </c>
      <c r="F46" s="9">
        <v>0</v>
      </c>
      <c r="G46" s="9">
        <v>4</v>
      </c>
      <c r="H46" s="9">
        <v>6</v>
      </c>
      <c r="I46" s="9">
        <v>4</v>
      </c>
      <c r="J46" s="9">
        <v>1</v>
      </c>
      <c r="K46" s="20">
        <f t="shared" si="2"/>
        <v>15</v>
      </c>
      <c r="L46" s="36">
        <f t="shared" si="1"/>
        <v>22.388059701492537</v>
      </c>
      <c r="M46" s="28" t="s">
        <v>167</v>
      </c>
    </row>
    <row r="47" spans="1:13" ht="19.5" customHeight="1">
      <c r="A47" s="17">
        <v>42</v>
      </c>
      <c r="B47" s="19" t="s">
        <v>56</v>
      </c>
      <c r="C47" s="7" t="s">
        <v>3</v>
      </c>
      <c r="D47" s="7" t="s">
        <v>13</v>
      </c>
      <c r="E47" s="8" t="s">
        <v>57</v>
      </c>
      <c r="F47" s="9">
        <v>0</v>
      </c>
      <c r="G47" s="9">
        <v>4</v>
      </c>
      <c r="H47" s="9">
        <v>1</v>
      </c>
      <c r="I47" s="9">
        <v>9</v>
      </c>
      <c r="J47" s="9">
        <v>1</v>
      </c>
      <c r="K47" s="20">
        <f t="shared" si="2"/>
        <v>15</v>
      </c>
      <c r="L47" s="36">
        <f t="shared" si="1"/>
        <v>22.388059701492537</v>
      </c>
      <c r="M47" s="28" t="s">
        <v>167</v>
      </c>
    </row>
    <row r="48" spans="1:13" ht="19.5" customHeight="1">
      <c r="A48" s="17">
        <v>43</v>
      </c>
      <c r="B48" s="19" t="s">
        <v>121</v>
      </c>
      <c r="C48" s="7" t="s">
        <v>117</v>
      </c>
      <c r="D48" s="7" t="s">
        <v>118</v>
      </c>
      <c r="E48" s="8" t="s">
        <v>119</v>
      </c>
      <c r="F48" s="9">
        <v>0</v>
      </c>
      <c r="G48" s="9">
        <v>0</v>
      </c>
      <c r="H48" s="9">
        <v>0</v>
      </c>
      <c r="I48" s="9">
        <v>12</v>
      </c>
      <c r="J48" s="9">
        <v>2</v>
      </c>
      <c r="K48" s="20">
        <f t="shared" si="2"/>
        <v>14</v>
      </c>
      <c r="L48" s="36">
        <f t="shared" si="1"/>
        <v>20.895522388059703</v>
      </c>
      <c r="M48" s="29"/>
    </row>
    <row r="49" spans="1:13" ht="19.5" customHeight="1">
      <c r="A49" s="17">
        <v>44</v>
      </c>
      <c r="B49" s="19" t="s">
        <v>120</v>
      </c>
      <c r="C49" s="7" t="s">
        <v>117</v>
      </c>
      <c r="D49" s="7" t="s">
        <v>118</v>
      </c>
      <c r="E49" s="8" t="s">
        <v>119</v>
      </c>
      <c r="F49" s="9">
        <v>0</v>
      </c>
      <c r="G49" s="9">
        <v>0</v>
      </c>
      <c r="H49" s="9">
        <v>0</v>
      </c>
      <c r="I49" s="9">
        <v>10</v>
      </c>
      <c r="J49" s="9">
        <v>3</v>
      </c>
      <c r="K49" s="20">
        <f t="shared" si="2"/>
        <v>13</v>
      </c>
      <c r="L49" s="36">
        <f t="shared" si="1"/>
        <v>19.402985074626866</v>
      </c>
      <c r="M49" s="29"/>
    </row>
    <row r="50" spans="1:13" ht="19.5" customHeight="1">
      <c r="A50" s="17">
        <v>45</v>
      </c>
      <c r="B50" s="19" t="s">
        <v>139</v>
      </c>
      <c r="C50" s="7" t="s">
        <v>3</v>
      </c>
      <c r="D50" s="7" t="s">
        <v>18</v>
      </c>
      <c r="E50" s="8" t="s">
        <v>168</v>
      </c>
      <c r="F50" s="9">
        <v>0</v>
      </c>
      <c r="G50" s="9">
        <v>0</v>
      </c>
      <c r="H50" s="9">
        <v>1</v>
      </c>
      <c r="I50" s="9">
        <v>0</v>
      </c>
      <c r="J50" s="9">
        <v>11</v>
      </c>
      <c r="K50" s="20">
        <f t="shared" si="2"/>
        <v>12</v>
      </c>
      <c r="L50" s="36">
        <f t="shared" si="1"/>
        <v>17.91044776119403</v>
      </c>
      <c r="M50" s="29"/>
    </row>
    <row r="51" spans="1:13" ht="19.5" customHeight="1">
      <c r="A51" s="17">
        <v>46</v>
      </c>
      <c r="B51" s="19" t="s">
        <v>122</v>
      </c>
      <c r="C51" s="7" t="s">
        <v>117</v>
      </c>
      <c r="D51" s="7" t="s">
        <v>118</v>
      </c>
      <c r="E51" s="8" t="s">
        <v>119</v>
      </c>
      <c r="F51" s="9">
        <v>1</v>
      </c>
      <c r="G51" s="9">
        <v>1</v>
      </c>
      <c r="H51" s="9">
        <v>0</v>
      </c>
      <c r="I51" s="9">
        <v>8</v>
      </c>
      <c r="J51" s="9">
        <v>2</v>
      </c>
      <c r="K51" s="20">
        <f t="shared" si="2"/>
        <v>12</v>
      </c>
      <c r="L51" s="36">
        <f t="shared" si="1"/>
        <v>17.91044776119403</v>
      </c>
      <c r="M51" s="29"/>
    </row>
    <row r="52" spans="1:13" ht="19.5" customHeight="1">
      <c r="A52" s="17">
        <v>47</v>
      </c>
      <c r="B52" s="19" t="s">
        <v>164</v>
      </c>
      <c r="C52" s="7" t="s">
        <v>0</v>
      </c>
      <c r="D52" s="7" t="s">
        <v>1</v>
      </c>
      <c r="E52" s="8" t="s">
        <v>40</v>
      </c>
      <c r="F52" s="9">
        <v>0</v>
      </c>
      <c r="G52" s="9">
        <v>4</v>
      </c>
      <c r="H52" s="9">
        <v>0</v>
      </c>
      <c r="I52" s="9">
        <v>4</v>
      </c>
      <c r="J52" s="9">
        <v>3</v>
      </c>
      <c r="K52" s="20">
        <f t="shared" si="2"/>
        <v>11</v>
      </c>
      <c r="L52" s="36">
        <f t="shared" si="1"/>
        <v>16.417910447761194</v>
      </c>
      <c r="M52" s="29"/>
    </row>
    <row r="53" spans="1:13" ht="19.5" customHeight="1">
      <c r="A53" s="17">
        <v>48</v>
      </c>
      <c r="B53" s="19" t="s">
        <v>52</v>
      </c>
      <c r="C53" s="7" t="s">
        <v>7</v>
      </c>
      <c r="D53" s="7" t="s">
        <v>8</v>
      </c>
      <c r="E53" s="8" t="s">
        <v>33</v>
      </c>
      <c r="F53" s="9">
        <v>0</v>
      </c>
      <c r="G53" s="9">
        <v>4</v>
      </c>
      <c r="H53" s="9">
        <v>3</v>
      </c>
      <c r="I53" s="9">
        <v>3</v>
      </c>
      <c r="J53" s="9">
        <v>0.5</v>
      </c>
      <c r="K53" s="20">
        <f t="shared" si="2"/>
        <v>10.5</v>
      </c>
      <c r="L53" s="36">
        <f t="shared" si="1"/>
        <v>15.671641791044776</v>
      </c>
      <c r="M53" s="29"/>
    </row>
    <row r="54" spans="1:13" ht="19.5" customHeight="1">
      <c r="A54" s="17">
        <v>49</v>
      </c>
      <c r="B54" s="19" t="s">
        <v>44</v>
      </c>
      <c r="C54" s="7" t="s">
        <v>7</v>
      </c>
      <c r="D54" s="7" t="s">
        <v>8</v>
      </c>
      <c r="E54" s="8" t="s">
        <v>33</v>
      </c>
      <c r="F54" s="9">
        <v>1</v>
      </c>
      <c r="G54" s="9">
        <v>4</v>
      </c>
      <c r="H54" s="9">
        <v>0</v>
      </c>
      <c r="I54" s="9">
        <v>2</v>
      </c>
      <c r="J54" s="9">
        <v>2.5</v>
      </c>
      <c r="K54" s="20">
        <f t="shared" si="2"/>
        <v>9.5</v>
      </c>
      <c r="L54" s="36">
        <f t="shared" si="1"/>
        <v>14.17910447761194</v>
      </c>
      <c r="M54" s="29"/>
    </row>
    <row r="55" spans="1:13" ht="19.5" customHeight="1">
      <c r="A55" s="17">
        <v>50</v>
      </c>
      <c r="B55" s="19" t="s">
        <v>145</v>
      </c>
      <c r="C55" s="7" t="s">
        <v>17</v>
      </c>
      <c r="D55" s="7" t="s">
        <v>5</v>
      </c>
      <c r="E55" s="8" t="s">
        <v>30</v>
      </c>
      <c r="F55" s="9">
        <v>0</v>
      </c>
      <c r="G55" s="9">
        <v>4</v>
      </c>
      <c r="H55" s="9">
        <v>2</v>
      </c>
      <c r="I55" s="9">
        <v>3</v>
      </c>
      <c r="J55" s="9">
        <v>0.5</v>
      </c>
      <c r="K55" s="20">
        <f t="shared" si="2"/>
        <v>9.5</v>
      </c>
      <c r="L55" s="36">
        <f t="shared" si="1"/>
        <v>14.17910447761194</v>
      </c>
      <c r="M55" s="29"/>
    </row>
    <row r="56" spans="1:13" ht="19.5" customHeight="1">
      <c r="A56" s="17">
        <v>51</v>
      </c>
      <c r="B56" s="19" t="s">
        <v>60</v>
      </c>
      <c r="C56" s="7" t="s">
        <v>0</v>
      </c>
      <c r="D56" s="7" t="s">
        <v>1</v>
      </c>
      <c r="E56" s="8" t="s">
        <v>40</v>
      </c>
      <c r="F56" s="9">
        <v>0</v>
      </c>
      <c r="G56" s="9">
        <v>4</v>
      </c>
      <c r="H56" s="9">
        <v>0</v>
      </c>
      <c r="I56" s="9">
        <v>2</v>
      </c>
      <c r="J56" s="9">
        <v>3</v>
      </c>
      <c r="K56" s="20">
        <f t="shared" si="2"/>
        <v>9</v>
      </c>
      <c r="L56" s="36">
        <f t="shared" si="1"/>
        <v>13.432835820895523</v>
      </c>
      <c r="M56" s="29"/>
    </row>
    <row r="57" spans="1:13" ht="19.5" customHeight="1">
      <c r="A57" s="17">
        <v>52</v>
      </c>
      <c r="B57" s="19" t="s">
        <v>140</v>
      </c>
      <c r="C57" s="7" t="s">
        <v>3</v>
      </c>
      <c r="D57" s="7" t="s">
        <v>86</v>
      </c>
      <c r="E57" s="8" t="s">
        <v>87</v>
      </c>
      <c r="F57" s="9">
        <v>0</v>
      </c>
      <c r="G57" s="9">
        <v>4</v>
      </c>
      <c r="H57" s="9">
        <v>3</v>
      </c>
      <c r="I57" s="9">
        <v>2</v>
      </c>
      <c r="J57" s="9">
        <v>0</v>
      </c>
      <c r="K57" s="20">
        <f t="shared" si="2"/>
        <v>9</v>
      </c>
      <c r="L57" s="36">
        <f t="shared" si="1"/>
        <v>13.432835820895523</v>
      </c>
      <c r="M57" s="29"/>
    </row>
    <row r="58" spans="1:13" ht="19.5" customHeight="1">
      <c r="A58" s="17">
        <v>53</v>
      </c>
      <c r="B58" s="19" t="s">
        <v>147</v>
      </c>
      <c r="C58" s="7" t="s">
        <v>23</v>
      </c>
      <c r="D58" s="7" t="s">
        <v>24</v>
      </c>
      <c r="E58" s="8" t="s">
        <v>163</v>
      </c>
      <c r="F58" s="9">
        <v>1</v>
      </c>
      <c r="G58" s="9">
        <v>0</v>
      </c>
      <c r="H58" s="9">
        <v>5</v>
      </c>
      <c r="I58" s="9">
        <v>1</v>
      </c>
      <c r="J58" s="9">
        <v>2</v>
      </c>
      <c r="K58" s="20">
        <f t="shared" si="2"/>
        <v>9</v>
      </c>
      <c r="L58" s="36">
        <f t="shared" si="1"/>
        <v>13.432835820895523</v>
      </c>
      <c r="M58" s="29"/>
    </row>
    <row r="59" spans="1:13" ht="19.5" customHeight="1">
      <c r="A59" s="17">
        <v>54</v>
      </c>
      <c r="B59" s="19" t="s">
        <v>49</v>
      </c>
      <c r="C59" s="7" t="s">
        <v>7</v>
      </c>
      <c r="D59" s="7" t="s">
        <v>8</v>
      </c>
      <c r="E59" s="8" t="s">
        <v>33</v>
      </c>
      <c r="F59" s="9">
        <v>0</v>
      </c>
      <c r="G59" s="9">
        <v>4.5</v>
      </c>
      <c r="H59" s="9">
        <v>0</v>
      </c>
      <c r="I59" s="9">
        <v>0</v>
      </c>
      <c r="J59" s="9">
        <v>4</v>
      </c>
      <c r="K59" s="20">
        <f t="shared" si="2"/>
        <v>8.5</v>
      </c>
      <c r="L59" s="36">
        <f t="shared" si="1"/>
        <v>12.686567164179104</v>
      </c>
      <c r="M59" s="29"/>
    </row>
    <row r="60" spans="1:13" ht="19.5" customHeight="1">
      <c r="A60" s="17">
        <v>55</v>
      </c>
      <c r="B60" s="19" t="s">
        <v>100</v>
      </c>
      <c r="C60" s="7" t="s">
        <v>3</v>
      </c>
      <c r="D60" s="7" t="s">
        <v>13</v>
      </c>
      <c r="E60" s="8" t="s">
        <v>101</v>
      </c>
      <c r="F60" s="9">
        <v>4</v>
      </c>
      <c r="G60" s="9">
        <v>0</v>
      </c>
      <c r="H60" s="9">
        <v>1</v>
      </c>
      <c r="I60" s="9">
        <v>0</v>
      </c>
      <c r="J60" s="9">
        <v>3</v>
      </c>
      <c r="K60" s="20">
        <f t="shared" si="2"/>
        <v>8</v>
      </c>
      <c r="L60" s="36">
        <f t="shared" si="1"/>
        <v>11.940298507462687</v>
      </c>
      <c r="M60" s="29"/>
    </row>
    <row r="61" spans="1:13" ht="19.5" customHeight="1">
      <c r="A61" s="17">
        <v>56</v>
      </c>
      <c r="B61" s="19" t="s">
        <v>151</v>
      </c>
      <c r="C61" s="7" t="s">
        <v>94</v>
      </c>
      <c r="D61" s="7" t="s">
        <v>95</v>
      </c>
      <c r="E61" s="8" t="s">
        <v>96</v>
      </c>
      <c r="F61" s="9">
        <v>0</v>
      </c>
      <c r="G61" s="9">
        <v>4</v>
      </c>
      <c r="H61" s="9">
        <v>0</v>
      </c>
      <c r="I61" s="9">
        <v>0</v>
      </c>
      <c r="J61" s="9">
        <v>4</v>
      </c>
      <c r="K61" s="20">
        <f t="shared" si="2"/>
        <v>8</v>
      </c>
      <c r="L61" s="36">
        <f t="shared" si="1"/>
        <v>11.940298507462687</v>
      </c>
      <c r="M61" s="29"/>
    </row>
    <row r="62" spans="1:13" ht="19.5" customHeight="1">
      <c r="A62" s="17">
        <v>57</v>
      </c>
      <c r="B62" s="19" t="s">
        <v>127</v>
      </c>
      <c r="C62" s="7" t="s">
        <v>74</v>
      </c>
      <c r="D62" s="7" t="s">
        <v>75</v>
      </c>
      <c r="E62" s="8" t="s">
        <v>76</v>
      </c>
      <c r="F62" s="9">
        <v>0</v>
      </c>
      <c r="G62" s="9">
        <v>4</v>
      </c>
      <c r="H62" s="9">
        <v>0</v>
      </c>
      <c r="I62" s="9">
        <v>3</v>
      </c>
      <c r="J62" s="9">
        <v>0.5</v>
      </c>
      <c r="K62" s="20">
        <f t="shared" si="2"/>
        <v>7.5</v>
      </c>
      <c r="L62" s="36">
        <f t="shared" si="1"/>
        <v>11.194029850746269</v>
      </c>
      <c r="M62" s="29"/>
    </row>
    <row r="63" spans="1:13" ht="19.5" customHeight="1">
      <c r="A63" s="17">
        <v>58</v>
      </c>
      <c r="B63" s="19" t="s">
        <v>92</v>
      </c>
      <c r="C63" s="7" t="s">
        <v>21</v>
      </c>
      <c r="D63" s="7" t="s">
        <v>1</v>
      </c>
      <c r="E63" s="8" t="s">
        <v>93</v>
      </c>
      <c r="F63" s="9">
        <v>0</v>
      </c>
      <c r="G63" s="9">
        <v>4</v>
      </c>
      <c r="H63" s="9">
        <v>0</v>
      </c>
      <c r="I63" s="9">
        <v>3</v>
      </c>
      <c r="J63" s="9">
        <v>0.5</v>
      </c>
      <c r="K63" s="20">
        <f t="shared" si="2"/>
        <v>7.5</v>
      </c>
      <c r="L63" s="36">
        <f t="shared" si="1"/>
        <v>11.194029850746269</v>
      </c>
      <c r="M63" s="29"/>
    </row>
    <row r="64" spans="1:13" ht="19.5" customHeight="1">
      <c r="A64" s="17">
        <v>59</v>
      </c>
      <c r="B64" s="19" t="s">
        <v>132</v>
      </c>
      <c r="C64" s="7" t="s">
        <v>3</v>
      </c>
      <c r="D64" s="7" t="s">
        <v>9</v>
      </c>
      <c r="E64" s="8" t="s">
        <v>68</v>
      </c>
      <c r="F64" s="9">
        <v>0</v>
      </c>
      <c r="G64" s="9">
        <v>0</v>
      </c>
      <c r="H64" s="9">
        <v>0</v>
      </c>
      <c r="I64" s="9">
        <v>5</v>
      </c>
      <c r="J64" s="9">
        <v>2</v>
      </c>
      <c r="K64" s="20">
        <f t="shared" si="2"/>
        <v>7</v>
      </c>
      <c r="L64" s="36">
        <f t="shared" si="1"/>
        <v>10.447761194029852</v>
      </c>
      <c r="M64" s="29"/>
    </row>
    <row r="65" spans="1:13" ht="19.5" customHeight="1">
      <c r="A65" s="17">
        <v>60</v>
      </c>
      <c r="B65" s="19" t="s">
        <v>150</v>
      </c>
      <c r="C65" s="7" t="s">
        <v>94</v>
      </c>
      <c r="D65" s="7" t="s">
        <v>95</v>
      </c>
      <c r="E65" s="8" t="s">
        <v>96</v>
      </c>
      <c r="F65" s="9">
        <v>0</v>
      </c>
      <c r="G65" s="9">
        <v>2</v>
      </c>
      <c r="H65" s="9">
        <v>0</v>
      </c>
      <c r="I65" s="9">
        <v>4</v>
      </c>
      <c r="J65" s="9">
        <v>1</v>
      </c>
      <c r="K65" s="20">
        <f t="shared" si="2"/>
        <v>7</v>
      </c>
      <c r="L65" s="36">
        <f t="shared" si="1"/>
        <v>10.447761194029852</v>
      </c>
      <c r="M65" s="29"/>
    </row>
    <row r="66" spans="1:13" ht="19.5" customHeight="1">
      <c r="A66" s="17">
        <v>61</v>
      </c>
      <c r="B66" s="38" t="s">
        <v>144</v>
      </c>
      <c r="C66" s="7" t="s">
        <v>17</v>
      </c>
      <c r="D66" s="7" t="s">
        <v>5</v>
      </c>
      <c r="E66" s="8" t="s">
        <v>30</v>
      </c>
      <c r="F66" s="9">
        <v>0</v>
      </c>
      <c r="G66" s="9">
        <v>4</v>
      </c>
      <c r="H66" s="9">
        <v>0</v>
      </c>
      <c r="I66" s="9">
        <v>2</v>
      </c>
      <c r="J66" s="9">
        <v>0.5</v>
      </c>
      <c r="K66" s="20">
        <f t="shared" si="2"/>
        <v>6.5</v>
      </c>
      <c r="L66" s="36">
        <f t="shared" si="1"/>
        <v>9.701492537313433</v>
      </c>
      <c r="M66" s="29"/>
    </row>
    <row r="67" spans="1:13" ht="19.5" customHeight="1">
      <c r="A67" s="17">
        <v>62</v>
      </c>
      <c r="B67" s="19" t="s">
        <v>153</v>
      </c>
      <c r="C67" s="7" t="s">
        <v>82</v>
      </c>
      <c r="D67" s="7" t="s">
        <v>83</v>
      </c>
      <c r="E67" s="8" t="s">
        <v>84</v>
      </c>
      <c r="F67" s="9">
        <v>0</v>
      </c>
      <c r="G67" s="9">
        <v>4</v>
      </c>
      <c r="H67" s="9">
        <v>0</v>
      </c>
      <c r="I67" s="9">
        <v>2</v>
      </c>
      <c r="J67" s="9">
        <v>0.5</v>
      </c>
      <c r="K67" s="20">
        <f t="shared" si="2"/>
        <v>6.5</v>
      </c>
      <c r="L67" s="36">
        <f t="shared" si="1"/>
        <v>9.701492537313433</v>
      </c>
      <c r="M67" s="29"/>
    </row>
    <row r="68" spans="1:13" ht="19.5" customHeight="1">
      <c r="A68" s="17">
        <v>63</v>
      </c>
      <c r="B68" s="19" t="s">
        <v>67</v>
      </c>
      <c r="C68" s="7" t="s">
        <v>7</v>
      </c>
      <c r="D68" s="7" t="s">
        <v>8</v>
      </c>
      <c r="E68" s="8" t="s">
        <v>33</v>
      </c>
      <c r="F68" s="9">
        <v>0</v>
      </c>
      <c r="G68" s="9">
        <v>1</v>
      </c>
      <c r="H68" s="9">
        <v>3</v>
      </c>
      <c r="I68" s="9">
        <v>1</v>
      </c>
      <c r="J68" s="9">
        <v>0</v>
      </c>
      <c r="K68" s="20">
        <f t="shared" si="2"/>
        <v>5</v>
      </c>
      <c r="L68" s="36">
        <f t="shared" si="1"/>
        <v>7.462686567164179</v>
      </c>
      <c r="M68" s="29"/>
    </row>
    <row r="69" spans="1:13" ht="19.5" customHeight="1">
      <c r="A69" s="17">
        <v>64</v>
      </c>
      <c r="B69" s="19" t="s">
        <v>133</v>
      </c>
      <c r="C69" s="7" t="s">
        <v>3</v>
      </c>
      <c r="D69" s="7" t="s">
        <v>9</v>
      </c>
      <c r="E69" s="8" t="s">
        <v>68</v>
      </c>
      <c r="F69" s="9">
        <v>0</v>
      </c>
      <c r="G69" s="9">
        <v>0</v>
      </c>
      <c r="H69" s="9">
        <v>0</v>
      </c>
      <c r="I69" s="9">
        <v>4</v>
      </c>
      <c r="J69" s="9">
        <v>1</v>
      </c>
      <c r="K69" s="20">
        <f t="shared" si="2"/>
        <v>5</v>
      </c>
      <c r="L69" s="36">
        <f t="shared" si="1"/>
        <v>7.462686567164179</v>
      </c>
      <c r="M69" s="29"/>
    </row>
    <row r="70" spans="1:13" ht="19.5" customHeight="1">
      <c r="A70" s="17">
        <v>65</v>
      </c>
      <c r="B70" s="19" t="s">
        <v>156</v>
      </c>
      <c r="C70" s="7" t="s">
        <v>102</v>
      </c>
      <c r="D70" s="7" t="s">
        <v>103</v>
      </c>
      <c r="E70" s="8" t="s">
        <v>104</v>
      </c>
      <c r="F70" s="9">
        <v>0</v>
      </c>
      <c r="G70" s="9">
        <v>0</v>
      </c>
      <c r="H70" s="9">
        <v>0</v>
      </c>
      <c r="I70" s="9">
        <v>2</v>
      </c>
      <c r="J70" s="9">
        <v>0</v>
      </c>
      <c r="K70" s="20">
        <f aca="true" t="shared" si="3" ref="K70:K79">SUM(F70:J70)</f>
        <v>2</v>
      </c>
      <c r="L70" s="36">
        <f t="shared" si="1"/>
        <v>2.985074626865672</v>
      </c>
      <c r="M70" s="29"/>
    </row>
    <row r="71" spans="1:13" ht="19.5" customHeight="1">
      <c r="A71" s="17">
        <v>66</v>
      </c>
      <c r="B71" s="19" t="s">
        <v>73</v>
      </c>
      <c r="C71" s="7" t="s">
        <v>0</v>
      </c>
      <c r="D71" s="7" t="s">
        <v>1</v>
      </c>
      <c r="E71" s="8" t="s">
        <v>40</v>
      </c>
      <c r="F71" s="9">
        <v>0</v>
      </c>
      <c r="G71" s="9">
        <v>0</v>
      </c>
      <c r="H71" s="9">
        <v>0</v>
      </c>
      <c r="I71" s="9">
        <v>0</v>
      </c>
      <c r="J71" s="9">
        <v>1</v>
      </c>
      <c r="K71" s="20">
        <f t="shared" si="3"/>
        <v>1</v>
      </c>
      <c r="L71" s="36">
        <f aca="true" t="shared" si="4" ref="L71:L79">K71*100/67</f>
        <v>1.492537313432836</v>
      </c>
      <c r="M71" s="29"/>
    </row>
    <row r="72" spans="1:13" ht="19.5" customHeight="1">
      <c r="A72" s="17">
        <v>67</v>
      </c>
      <c r="B72" s="19" t="s">
        <v>131</v>
      </c>
      <c r="C72" s="7" t="s">
        <v>105</v>
      </c>
      <c r="D72" s="7" t="s">
        <v>106</v>
      </c>
      <c r="E72" s="8" t="s">
        <v>107</v>
      </c>
      <c r="F72" s="9">
        <v>0</v>
      </c>
      <c r="G72" s="9">
        <v>0</v>
      </c>
      <c r="H72" s="9">
        <v>0</v>
      </c>
      <c r="I72" s="9">
        <v>1</v>
      </c>
      <c r="J72" s="9">
        <v>0</v>
      </c>
      <c r="K72" s="20">
        <f t="shared" si="3"/>
        <v>1</v>
      </c>
      <c r="L72" s="36">
        <f t="shared" si="4"/>
        <v>1.492537313432836</v>
      </c>
      <c r="M72" s="29"/>
    </row>
    <row r="73" spans="1:13" ht="19.5" customHeight="1">
      <c r="A73" s="17">
        <v>68</v>
      </c>
      <c r="B73" s="19" t="s">
        <v>129</v>
      </c>
      <c r="C73" s="7" t="s">
        <v>111</v>
      </c>
      <c r="D73" s="7" t="s">
        <v>112</v>
      </c>
      <c r="E73" s="8" t="s">
        <v>113</v>
      </c>
      <c r="F73" s="9">
        <v>0</v>
      </c>
      <c r="G73" s="9">
        <v>0</v>
      </c>
      <c r="H73" s="9">
        <v>0</v>
      </c>
      <c r="I73" s="9">
        <v>0</v>
      </c>
      <c r="J73" s="9">
        <v>0.5</v>
      </c>
      <c r="K73" s="20">
        <f t="shared" si="3"/>
        <v>0.5</v>
      </c>
      <c r="L73" s="36">
        <f t="shared" si="4"/>
        <v>0.746268656716418</v>
      </c>
      <c r="M73" s="29"/>
    </row>
    <row r="74" spans="1:13" ht="19.5" customHeight="1">
      <c r="A74" s="17">
        <v>69</v>
      </c>
      <c r="B74" s="19" t="s">
        <v>128</v>
      </c>
      <c r="C74" s="7" t="s">
        <v>111</v>
      </c>
      <c r="D74" s="7" t="s">
        <v>112</v>
      </c>
      <c r="E74" s="8" t="s">
        <v>113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20">
        <f t="shared" si="3"/>
        <v>0</v>
      </c>
      <c r="L74" s="36">
        <f t="shared" si="4"/>
        <v>0</v>
      </c>
      <c r="M74" s="29"/>
    </row>
    <row r="75" spans="1:13" ht="19.5" customHeight="1">
      <c r="A75" s="17">
        <v>70</v>
      </c>
      <c r="B75" s="19" t="s">
        <v>109</v>
      </c>
      <c r="C75" s="7" t="s">
        <v>110</v>
      </c>
      <c r="D75" s="7" t="s">
        <v>22</v>
      </c>
      <c r="E75" s="8" t="s">
        <v>28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20">
        <f t="shared" si="3"/>
        <v>0</v>
      </c>
      <c r="L75" s="36">
        <f t="shared" si="4"/>
        <v>0</v>
      </c>
      <c r="M75" s="29"/>
    </row>
    <row r="76" spans="1:13" ht="19.5" customHeight="1">
      <c r="A76" s="17">
        <v>71</v>
      </c>
      <c r="B76" s="19" t="s">
        <v>162</v>
      </c>
      <c r="C76" s="7" t="s">
        <v>3</v>
      </c>
      <c r="D76" s="7" t="s">
        <v>9</v>
      </c>
      <c r="E76" s="8" t="s">
        <v>68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20">
        <f t="shared" si="3"/>
        <v>0</v>
      </c>
      <c r="L76" s="36">
        <f t="shared" si="4"/>
        <v>0</v>
      </c>
      <c r="M76" s="29"/>
    </row>
    <row r="77" spans="1:13" ht="19.5" customHeight="1">
      <c r="A77" s="17">
        <v>72</v>
      </c>
      <c r="B77" s="19" t="s">
        <v>141</v>
      </c>
      <c r="C77" s="7" t="s">
        <v>3</v>
      </c>
      <c r="D77" s="7" t="s">
        <v>86</v>
      </c>
      <c r="E77" s="8" t="s">
        <v>87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20">
        <f t="shared" si="3"/>
        <v>0</v>
      </c>
      <c r="L77" s="36">
        <f t="shared" si="4"/>
        <v>0</v>
      </c>
      <c r="M77" s="29"/>
    </row>
    <row r="78" spans="1:13" ht="19.5" customHeight="1">
      <c r="A78" s="17">
        <v>73</v>
      </c>
      <c r="B78" s="19" t="s">
        <v>89</v>
      </c>
      <c r="C78" s="7" t="s">
        <v>3</v>
      </c>
      <c r="D78" s="7" t="s">
        <v>90</v>
      </c>
      <c r="E78" s="8" t="s">
        <v>91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20">
        <f t="shared" si="3"/>
        <v>0</v>
      </c>
      <c r="L78" s="36">
        <f t="shared" si="4"/>
        <v>0</v>
      </c>
      <c r="M78" s="29"/>
    </row>
    <row r="79" spans="1:13" ht="19.5" customHeight="1" thickBot="1">
      <c r="A79" s="17">
        <v>74</v>
      </c>
      <c r="B79" s="21" t="s">
        <v>108</v>
      </c>
      <c r="C79" s="22" t="s">
        <v>78</v>
      </c>
      <c r="D79" s="22" t="s">
        <v>1</v>
      </c>
      <c r="E79" s="23" t="s">
        <v>79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5">
        <f t="shared" si="3"/>
        <v>0</v>
      </c>
      <c r="L79" s="37">
        <f t="shared" si="4"/>
        <v>0</v>
      </c>
      <c r="M79" s="30"/>
    </row>
  </sheetData>
  <sheetProtection/>
  <mergeCells count="2">
    <mergeCell ref="C3:E3"/>
    <mergeCell ref="C2:H2"/>
  </mergeCells>
  <printOptions/>
  <pageMargins left="0.35433070866141736" right="0.35433070866141736" top="0.3937007874015748" bottom="0.984251968503937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Čubrilo Marki</dc:creator>
  <cp:keywords/>
  <dc:description/>
  <cp:lastModifiedBy>AMartinovic</cp:lastModifiedBy>
  <cp:lastPrinted>2008-05-09T21:41:11Z</cp:lastPrinted>
  <dcterms:created xsi:type="dcterms:W3CDTF">2008-05-09T11:55:58Z</dcterms:created>
  <dcterms:modified xsi:type="dcterms:W3CDTF">2021-03-30T14:34:41Z</dcterms:modified>
  <cp:category/>
  <cp:version/>
  <cp:contentType/>
  <cp:contentStatus/>
</cp:coreProperties>
</file>