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Gimnazija Direktor\Desktop\"/>
    </mc:Choice>
  </mc:AlternateContent>
  <xr:revisionPtr revIDLastSave="0" documentId="13_ncr:1_{DECB9675-FC17-4526-A381-E6948C1BB609}" xr6:coauthVersionLast="47" xr6:coauthVersionMax="47" xr10:uidLastSave="{00000000-0000-0000-0000-000000000000}"/>
  <bookViews>
    <workbookView xWindow="-108" yWindow="-108" windowWidth="23256" windowHeight="12576" tabRatio="643" xr2:uid="{00000000-000D-0000-FFFF-FFFF00000000}"/>
  </bookViews>
  <sheets>
    <sheet name="Први - коначно" sheetId="25" r:id="rId1"/>
    <sheet name="Други - коначно" sheetId="26" r:id="rId2"/>
    <sheet name="Трећи-коначно" sheetId="28" r:id="rId3"/>
    <sheet name="Четврти - коначно" sheetId="27" r:id="rId4"/>
  </sheets>
  <calcPr calcId="181029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0" i="28" l="1"/>
  <c r="N48" i="28"/>
  <c r="N39" i="28"/>
  <c r="N16" i="28"/>
  <c r="N64" i="28"/>
  <c r="N45" i="28"/>
  <c r="N51" i="28"/>
  <c r="N54" i="28"/>
  <c r="N59" i="28"/>
  <c r="N31" i="28"/>
  <c r="N8" i="28"/>
  <c r="N11" i="28"/>
  <c r="N67" i="28"/>
  <c r="N56" i="28"/>
  <c r="N44" i="28"/>
  <c r="N53" i="28"/>
  <c r="N32" i="28"/>
  <c r="N21" i="28"/>
  <c r="N49" i="28"/>
  <c r="N22" i="28"/>
  <c r="N10" i="28"/>
  <c r="N12" i="28"/>
  <c r="N43" i="28"/>
  <c r="N30" i="28"/>
  <c r="N55" i="28"/>
  <c r="N66" i="28"/>
  <c r="N35" i="28"/>
  <c r="N38" i="28"/>
  <c r="N7" i="28"/>
  <c r="N18" i="28"/>
  <c r="N63" i="28"/>
  <c r="N40" i="28"/>
  <c r="N19" i="28"/>
  <c r="N28" i="28"/>
  <c r="N33" i="28"/>
  <c r="N37" i="28"/>
  <c r="N25" i="28"/>
  <c r="N60" i="28"/>
  <c r="N58" i="28"/>
  <c r="N23" i="28"/>
  <c r="N52" i="28"/>
  <c r="N27" i="28"/>
  <c r="N9" i="28"/>
  <c r="N42" i="28"/>
  <c r="N62" i="28"/>
  <c r="N41" i="28"/>
  <c r="N61" i="28"/>
  <c r="N65" i="28"/>
  <c r="N34" i="28"/>
  <c r="N36" i="28"/>
  <c r="N29" i="28"/>
  <c r="N68" i="28"/>
  <c r="N47" i="28"/>
  <c r="N57" i="28"/>
  <c r="N46" i="28"/>
  <c r="N15" i="28"/>
  <c r="N24" i="28"/>
  <c r="N14" i="28"/>
  <c r="N50" i="28"/>
  <c r="N13" i="28"/>
  <c r="N26" i="28"/>
  <c r="N17" i="28"/>
  <c r="N6" i="28"/>
  <c r="T74" i="27"/>
  <c r="S74" i="27"/>
  <c r="R74" i="27"/>
  <c r="Q74" i="27"/>
  <c r="P74" i="27"/>
  <c r="O74" i="27"/>
  <c r="N74" i="27"/>
  <c r="M74" i="27"/>
  <c r="L74" i="27"/>
  <c r="K74" i="27"/>
  <c r="J74" i="27"/>
  <c r="I74" i="27"/>
  <c r="H74" i="27"/>
  <c r="G74" i="27"/>
  <c r="F74" i="27"/>
  <c r="E74" i="27"/>
  <c r="T73" i="27"/>
  <c r="S73" i="27"/>
  <c r="R73" i="27"/>
  <c r="Q73" i="27"/>
  <c r="P73" i="27"/>
  <c r="O73" i="27"/>
  <c r="N73" i="27"/>
  <c r="M73" i="27"/>
  <c r="L73" i="27"/>
  <c r="K73" i="27"/>
  <c r="J73" i="27"/>
  <c r="I73" i="27"/>
  <c r="H73" i="27"/>
  <c r="G73" i="27"/>
  <c r="F73" i="27"/>
  <c r="E73" i="27"/>
  <c r="T72" i="27"/>
  <c r="S72" i="27"/>
  <c r="R72" i="27"/>
  <c r="Q72" i="27"/>
  <c r="P72" i="27"/>
  <c r="O72" i="27"/>
  <c r="N72" i="27"/>
  <c r="M72" i="27"/>
  <c r="L72" i="27"/>
  <c r="K72" i="27"/>
  <c r="J72" i="27"/>
  <c r="I72" i="27"/>
  <c r="H72" i="27"/>
  <c r="G72" i="27"/>
  <c r="F72" i="27"/>
  <c r="E72" i="27"/>
  <c r="T71" i="27"/>
  <c r="T75" i="27" s="1"/>
  <c r="S71" i="27"/>
  <c r="S75" i="27" s="1"/>
  <c r="R71" i="27"/>
  <c r="R75" i="27" s="1"/>
  <c r="Q71" i="27"/>
  <c r="Q75" i="27" s="1"/>
  <c r="P71" i="27"/>
  <c r="P75" i="27" s="1"/>
  <c r="O71" i="27"/>
  <c r="O75" i="27" s="1"/>
  <c r="N71" i="27"/>
  <c r="N75" i="27" s="1"/>
  <c r="M71" i="27"/>
  <c r="M75" i="27" s="1"/>
  <c r="L71" i="27"/>
  <c r="L75" i="27" s="1"/>
  <c r="K71" i="27"/>
  <c r="K75" i="27" s="1"/>
  <c r="J71" i="27"/>
  <c r="J75" i="27" s="1"/>
  <c r="I71" i="27"/>
  <c r="I75" i="27" s="1"/>
  <c r="H71" i="27"/>
  <c r="H75" i="27" s="1"/>
  <c r="G71" i="27"/>
  <c r="G75" i="27" s="1"/>
  <c r="F71" i="27"/>
  <c r="F75" i="27" s="1"/>
  <c r="E71" i="27"/>
  <c r="E75" i="27" s="1"/>
  <c r="N66" i="27"/>
  <c r="N65" i="27"/>
  <c r="N64" i="27"/>
  <c r="N63" i="27"/>
  <c r="N62" i="27"/>
  <c r="N61" i="27"/>
  <c r="N60" i="27"/>
  <c r="N59" i="27"/>
  <c r="N58" i="27"/>
  <c r="N57" i="27"/>
  <c r="N56" i="27"/>
  <c r="N55" i="27"/>
  <c r="N54" i="27"/>
  <c r="N53" i="27"/>
  <c r="N52" i="27"/>
  <c r="N51" i="27"/>
  <c r="N50" i="27"/>
  <c r="N49" i="27"/>
  <c r="N48" i="27"/>
  <c r="N47" i="27"/>
  <c r="N46" i="27"/>
  <c r="N45" i="27"/>
  <c r="N44" i="27"/>
  <c r="N43" i="27"/>
  <c r="N42" i="27"/>
  <c r="N41" i="27"/>
  <c r="N40" i="27"/>
  <c r="N39" i="27"/>
  <c r="N38" i="27"/>
  <c r="N37" i="27"/>
  <c r="N36" i="27"/>
  <c r="N35" i="27"/>
  <c r="N34" i="27"/>
  <c r="N33" i="27"/>
  <c r="N32" i="27"/>
  <c r="N31" i="27"/>
  <c r="N30" i="27"/>
  <c r="N29" i="27"/>
  <c r="N28" i="27"/>
  <c r="N27" i="27"/>
  <c r="N26" i="27"/>
  <c r="N25" i="27"/>
  <c r="N24" i="27"/>
  <c r="N23" i="27"/>
  <c r="N22" i="27"/>
  <c r="N21" i="27"/>
  <c r="N20" i="27"/>
  <c r="N19" i="27"/>
  <c r="N18" i="27"/>
  <c r="N17" i="27"/>
  <c r="N16" i="27"/>
  <c r="N15" i="27"/>
  <c r="N14" i="27"/>
  <c r="N13" i="27"/>
  <c r="N12" i="27"/>
  <c r="N11" i="27"/>
  <c r="N10" i="27"/>
  <c r="N9" i="27"/>
  <c r="N8" i="27"/>
  <c r="N7" i="27"/>
  <c r="N6" i="27"/>
  <c r="N18" i="26"/>
  <c r="N29" i="26"/>
  <c r="N48" i="26"/>
  <c r="N56" i="26"/>
  <c r="N44" i="26"/>
  <c r="N54" i="26"/>
  <c r="N25" i="26"/>
  <c r="N6" i="26"/>
  <c r="N40" i="26"/>
  <c r="N39" i="26"/>
  <c r="N36" i="26"/>
  <c r="N9" i="26"/>
  <c r="N64" i="26"/>
  <c r="N63" i="26"/>
  <c r="N60" i="26"/>
  <c r="N47" i="26"/>
  <c r="N34" i="26"/>
  <c r="N59" i="26"/>
  <c r="N33" i="26"/>
  <c r="N37" i="26"/>
  <c r="N27" i="26"/>
  <c r="N43" i="26"/>
  <c r="N50" i="26"/>
  <c r="N55" i="26"/>
  <c r="N58" i="26"/>
  <c r="N46" i="26"/>
  <c r="N38" i="26"/>
  <c r="N24" i="26"/>
  <c r="N7" i="26"/>
  <c r="N23" i="26"/>
  <c r="N30" i="26"/>
  <c r="N61" i="26"/>
  <c r="N26" i="26"/>
  <c r="N19" i="26"/>
  <c r="N8" i="26"/>
  <c r="N17" i="26"/>
  <c r="N11" i="26"/>
  <c r="N42" i="26"/>
  <c r="N62" i="26"/>
  <c r="N49" i="26"/>
  <c r="N22" i="26"/>
  <c r="N35" i="26"/>
  <c r="N10" i="26"/>
  <c r="N32" i="26"/>
  <c r="N14" i="26"/>
  <c r="N13" i="26"/>
  <c r="N21" i="26"/>
  <c r="N53" i="26"/>
  <c r="N20" i="26"/>
  <c r="N16" i="26"/>
  <c r="N52" i="26"/>
  <c r="N15" i="26"/>
  <c r="N45" i="26"/>
  <c r="N57" i="26"/>
  <c r="N31" i="26"/>
  <c r="N41" i="26"/>
  <c r="N51" i="26"/>
  <c r="N28" i="26"/>
  <c r="N12" i="26"/>
  <c r="F69" i="25"/>
  <c r="T68" i="25"/>
  <c r="T69" i="25" s="1"/>
  <c r="S68" i="25"/>
  <c r="S69" i="25" s="1"/>
  <c r="R68" i="25"/>
  <c r="R69" i="25" s="1"/>
  <c r="Q68" i="25"/>
  <c r="Q69" i="25" s="1"/>
  <c r="P68" i="25"/>
  <c r="P69" i="25" s="1"/>
  <c r="O68" i="25"/>
  <c r="O69" i="25" s="1"/>
  <c r="N68" i="25"/>
  <c r="N69" i="25" s="1"/>
  <c r="M68" i="25"/>
  <c r="M69" i="25" s="1"/>
  <c r="L68" i="25"/>
  <c r="L69" i="25" s="1"/>
  <c r="K68" i="25"/>
  <c r="K69" i="25" s="1"/>
  <c r="J68" i="25"/>
  <c r="J69" i="25" s="1"/>
  <c r="I68" i="25"/>
  <c r="I69" i="25" s="1"/>
  <c r="H68" i="25"/>
  <c r="H69" i="25" s="1"/>
  <c r="G68" i="25"/>
  <c r="G69" i="25" s="1"/>
  <c r="F68" i="25"/>
  <c r="E68" i="25"/>
  <c r="E69" i="25" s="1"/>
  <c r="N67" i="25"/>
  <c r="N66" i="25"/>
  <c r="N65" i="25"/>
  <c r="N64" i="25"/>
  <c r="N63" i="25"/>
  <c r="N62" i="25"/>
  <c r="N61" i="25"/>
  <c r="N36" i="25"/>
  <c r="N60" i="25"/>
  <c r="N59" i="25"/>
  <c r="N58" i="25"/>
  <c r="N57" i="25"/>
  <c r="N56" i="25"/>
  <c r="N55" i="25"/>
  <c r="N54" i="25"/>
  <c r="N53" i="25"/>
  <c r="N52" i="25"/>
  <c r="N50" i="25"/>
  <c r="N51" i="25"/>
  <c r="N49" i="25"/>
  <c r="N48" i="25"/>
  <c r="N17" i="25"/>
  <c r="N35" i="25"/>
  <c r="N47" i="25"/>
  <c r="N46" i="25"/>
  <c r="N44" i="25"/>
  <c r="N12" i="25"/>
  <c r="N45" i="25"/>
  <c r="N38" i="25"/>
  <c r="N29" i="25"/>
  <c r="N43" i="25"/>
  <c r="N42" i="25"/>
  <c r="N41" i="25"/>
  <c r="N40" i="25"/>
  <c r="N39" i="25"/>
  <c r="N24" i="25"/>
  <c r="N33" i="25"/>
  <c r="N37" i="25"/>
  <c r="N34" i="25"/>
  <c r="N32" i="25"/>
  <c r="N28" i="25"/>
  <c r="N31" i="25"/>
  <c r="N30" i="25"/>
  <c r="N27" i="25"/>
  <c r="N26" i="25"/>
  <c r="N25" i="25"/>
  <c r="N23" i="25"/>
  <c r="N22" i="25"/>
  <c r="N21" i="25"/>
  <c r="N20" i="25"/>
  <c r="N19" i="25"/>
  <c r="N18" i="25"/>
  <c r="N16" i="25"/>
  <c r="N14" i="25"/>
  <c r="N15" i="25"/>
  <c r="N13" i="25"/>
  <c r="N11" i="25"/>
  <c r="N10" i="25"/>
  <c r="N9" i="25"/>
  <c r="N8" i="25"/>
  <c r="N7" i="25"/>
  <c r="N6" i="25"/>
  <c r="U75" i="27" l="1"/>
  <c r="U72" i="27"/>
  <c r="U73" i="27"/>
  <c r="U74" i="27"/>
  <c r="U71" i="27"/>
  <c r="U69" i="25"/>
  <c r="U68" i="25"/>
</calcChain>
</file>

<file path=xl/sharedStrings.xml><?xml version="1.0" encoding="utf-8"?>
<sst xmlns="http://schemas.openxmlformats.org/spreadsheetml/2006/main" count="1430" uniqueCount="616">
  <si>
    <t>РБР</t>
  </si>
  <si>
    <t>Име и презиме ученика</t>
  </si>
  <si>
    <t>ШИФРА</t>
  </si>
  <si>
    <t>ШКОЛА</t>
  </si>
  <si>
    <t>МЕСТО</t>
  </si>
  <si>
    <t>РАЗРЕД</t>
  </si>
  <si>
    <t>Марко Јојић</t>
  </si>
  <si>
    <t>Гимназија "Вељко Петровић"</t>
  </si>
  <si>
    <t>Сомбор</t>
  </si>
  <si>
    <t>први</t>
  </si>
  <si>
    <t>Филип Репман</t>
  </si>
  <si>
    <t>Вељко Иђушки</t>
  </si>
  <si>
    <t>Средња техничка школа</t>
  </si>
  <si>
    <t>Алекса Лазић</t>
  </si>
  <si>
    <t>1B004</t>
  </si>
  <si>
    <t>Тринаеста београдска гимназија</t>
  </si>
  <si>
    <t>Београд</t>
  </si>
  <si>
    <t>Нађа Ракић</t>
  </si>
  <si>
    <t>1B005</t>
  </si>
  <si>
    <t>Девета гимназија</t>
  </si>
  <si>
    <t>Андрија Илић</t>
  </si>
  <si>
    <t>1B006</t>
  </si>
  <si>
    <t>Трећа београдска гимназија</t>
  </si>
  <si>
    <t>Елена Анђелковић</t>
  </si>
  <si>
    <t>1B007</t>
  </si>
  <si>
    <t>Рачунарска гимназија</t>
  </si>
  <si>
    <t>Тамара Николић</t>
  </si>
  <si>
    <t>1B008</t>
  </si>
  <si>
    <t>Јелисавета Милић</t>
  </si>
  <si>
    <t>1B009</t>
  </si>
  <si>
    <t>Душан Лазовић</t>
  </si>
  <si>
    <t>1B010</t>
  </si>
  <si>
    <t>Прва београдска гимназија</t>
  </si>
  <si>
    <t>Филип Јанковић</t>
  </si>
  <si>
    <t>1B011</t>
  </si>
  <si>
    <t>Земунска гимназија</t>
  </si>
  <si>
    <t>Виктор Милосављавић</t>
  </si>
  <si>
    <t>1B012</t>
  </si>
  <si>
    <t>Павле Ђурић</t>
  </si>
  <si>
    <t>1B013</t>
  </si>
  <si>
    <t>Павле Бачвански</t>
  </si>
  <si>
    <t>1B014</t>
  </si>
  <si>
    <t>Гимназија у Обреновцу</t>
  </si>
  <si>
    <t>Константин Пашић</t>
  </si>
  <si>
    <t>1B015</t>
  </si>
  <si>
    <t>Павле Његовановић</t>
  </si>
  <si>
    <t>1B016</t>
  </si>
  <si>
    <t>Гимназије Младеновац</t>
  </si>
  <si>
    <t>1B017</t>
  </si>
  <si>
    <t>Гимназија "Ј. Ј. Змај"</t>
  </si>
  <si>
    <t>Нови Сад</t>
  </si>
  <si>
    <t>1B018</t>
  </si>
  <si>
    <t>1B019</t>
  </si>
  <si>
    <t>Акош  Чисар (Ákos Csiszár)</t>
  </si>
  <si>
    <t>1B020</t>
  </si>
  <si>
    <t>Гимназија "Светозар Марковић"</t>
  </si>
  <si>
    <t>Суботица</t>
  </si>
  <si>
    <t>Нађа Влачић</t>
  </si>
  <si>
    <t>1B021</t>
  </si>
  <si>
    <t>Тара Недић</t>
  </si>
  <si>
    <t>1B022</t>
  </si>
  <si>
    <t>Техничка школа</t>
  </si>
  <si>
    <t>Чачак</t>
  </si>
  <si>
    <t>Тодор Лачњевац</t>
  </si>
  <si>
    <t>1B023</t>
  </si>
  <si>
    <t>Гимназија</t>
  </si>
  <si>
    <t>Крушевац</t>
  </si>
  <si>
    <t>Вељко Милутиновић</t>
  </si>
  <si>
    <t>1B024</t>
  </si>
  <si>
    <t>Марко Миловић</t>
  </si>
  <si>
    <t>1B025</t>
  </si>
  <si>
    <t>Зајечар</t>
  </si>
  <si>
    <t>Немања Симовић</t>
  </si>
  <si>
    <t>1B026</t>
  </si>
  <si>
    <t>1B027</t>
  </si>
  <si>
    <t>Књажевачка гимназија</t>
  </si>
  <si>
    <t>Књажевац</t>
  </si>
  <si>
    <t>Милош Милосављевић</t>
  </si>
  <si>
    <t>1B028</t>
  </si>
  <si>
    <t>Гимназија "Бора Станковић"</t>
  </si>
  <si>
    <t>Врање</t>
  </si>
  <si>
    <t>Лазар Станојевић</t>
  </si>
  <si>
    <t>1B029</t>
  </si>
  <si>
    <t>Дени Костић</t>
  </si>
  <si>
    <t>1B030</t>
  </si>
  <si>
    <t>Пирот</t>
  </si>
  <si>
    <t>Павле Николић</t>
  </si>
  <si>
    <t>1B031</t>
  </si>
  <si>
    <t>Ћуприја</t>
  </si>
  <si>
    <t>Мехмед Фазлић</t>
  </si>
  <si>
    <t>1B032</t>
  </si>
  <si>
    <t>Нови Пазар</t>
  </si>
  <si>
    <t>Исмаил Дервовић</t>
  </si>
  <si>
    <t>1B033</t>
  </si>
  <si>
    <t>Јован Новокмет</t>
  </si>
  <si>
    <t>1B034</t>
  </si>
  <si>
    <t>Косовска Митровица</t>
  </si>
  <si>
    <t>Петар Поповић</t>
  </si>
  <si>
    <t>1B035</t>
  </si>
  <si>
    <t>Шабачка гимназија</t>
  </si>
  <si>
    <t>Шабац</t>
  </si>
  <si>
    <t>Тодор Петровић</t>
  </si>
  <si>
    <t>1B036</t>
  </si>
  <si>
    <t>Лана Ђорђић</t>
  </si>
  <si>
    <t>1B037</t>
  </si>
  <si>
    <t>Гимназија "Вук Караџић"</t>
  </si>
  <si>
    <t>Лозница</t>
  </si>
  <si>
    <t>Душан Јаковљевић</t>
  </si>
  <si>
    <t>1B038</t>
  </si>
  <si>
    <t>Ваљевска гимназија</t>
  </si>
  <si>
    <t>Ваљево</t>
  </si>
  <si>
    <t>Матија Видић</t>
  </si>
  <si>
    <t>1B039</t>
  </si>
  <si>
    <t>Катарина Голић</t>
  </si>
  <si>
    <t>1B040</t>
  </si>
  <si>
    <t>Техничка школа Кикинда</t>
  </si>
  <si>
    <t>Кикинда</t>
  </si>
  <si>
    <t>1B041</t>
  </si>
  <si>
    <t>Неготинска гимназија</t>
  </si>
  <si>
    <t>Неготин</t>
  </si>
  <si>
    <t>1B042</t>
  </si>
  <si>
    <t>1B043</t>
  </si>
  <si>
    <t>1B044</t>
  </si>
  <si>
    <t>Давид Петровић</t>
  </si>
  <si>
    <t>1B045</t>
  </si>
  <si>
    <t>Пожаревачка гимназија</t>
  </si>
  <si>
    <t>Пожаревац</t>
  </si>
  <si>
    <t>Никола Радовановић</t>
  </si>
  <si>
    <t>1B046</t>
  </si>
  <si>
    <t>Николија Чукић</t>
  </si>
  <si>
    <t>1B047</t>
  </si>
  <si>
    <t>Смедерево</t>
  </si>
  <si>
    <t>Иван Деметер</t>
  </si>
  <si>
    <t>1B048</t>
  </si>
  <si>
    <t>Гимназија „Бранко Радичевић“</t>
  </si>
  <si>
    <t>Стара Пазова</t>
  </si>
  <si>
    <t>Марко Пепелчевић</t>
  </si>
  <si>
    <t>1B049</t>
  </si>
  <si>
    <t>Митровачка гимназија</t>
  </si>
  <si>
    <t>Сремска Митровица</t>
  </si>
  <si>
    <t>Реља Буцало</t>
  </si>
  <si>
    <t>1B050</t>
  </si>
  <si>
    <t>Гимназија "Стеван Пузић"</t>
  </si>
  <si>
    <t>Рума</t>
  </si>
  <si>
    <t>Лука Манасић</t>
  </si>
  <si>
    <t>1B051</t>
  </si>
  <si>
    <t xml:space="preserve">Гимназија </t>
  </si>
  <si>
    <t>Лесковац</t>
  </si>
  <si>
    <t>Вељко Станковић</t>
  </si>
  <si>
    <t>1B052</t>
  </si>
  <si>
    <t>Илија Ристић</t>
  </si>
  <si>
    <t>1B053</t>
  </si>
  <si>
    <t>Тадија Живковић</t>
  </si>
  <si>
    <t>1B054</t>
  </si>
  <si>
    <t>Гимназија Бора Станковић</t>
  </si>
  <si>
    <t>Ниш</t>
  </si>
  <si>
    <t>Павле Стаменковић</t>
  </si>
  <si>
    <t>1B055</t>
  </si>
  <si>
    <t>Гимназија Светозар Марковић</t>
  </si>
  <si>
    <t>Нађа Десанка Николић</t>
  </si>
  <si>
    <t>1B056</t>
  </si>
  <si>
    <t>Михајло Стошовић</t>
  </si>
  <si>
    <t>1B057</t>
  </si>
  <si>
    <t>Данило Димић</t>
  </si>
  <si>
    <t>1B058</t>
  </si>
  <si>
    <t>Алексиначка гимназија</t>
  </si>
  <si>
    <t>Михаило Батањац</t>
  </si>
  <si>
    <t>1B059</t>
  </si>
  <si>
    <t xml:space="preserve">Андреј Васиљевић </t>
  </si>
  <si>
    <t>1B060</t>
  </si>
  <si>
    <t>Прва крагујевачка гимназија</t>
  </si>
  <si>
    <t>Крагујевац</t>
  </si>
  <si>
    <t xml:space="preserve">Милица Вељовић </t>
  </si>
  <si>
    <t>1B061</t>
  </si>
  <si>
    <t>Нађа Милетић</t>
  </si>
  <si>
    <t>1B062</t>
  </si>
  <si>
    <t>Средња школа</t>
  </si>
  <si>
    <t>Нова Варош</t>
  </si>
  <si>
    <t>Милица Станковић</t>
  </si>
  <si>
    <t>1B063</t>
  </si>
  <si>
    <t>Гимназија Гњилане</t>
  </si>
  <si>
    <t>Гњилане</t>
  </si>
  <si>
    <t>Бојан Насић</t>
  </si>
  <si>
    <t>1B064</t>
  </si>
  <si>
    <t>Милица Чучковић</t>
  </si>
  <si>
    <t>1B065</t>
  </si>
  <si>
    <t>Гимназија "Урош Предић“</t>
  </si>
  <si>
    <t>Панчево</t>
  </si>
  <si>
    <t>Лаура Правдић</t>
  </si>
  <si>
    <t>други</t>
  </si>
  <si>
    <t>Софија Павлекић</t>
  </si>
  <si>
    <t>2B002</t>
  </si>
  <si>
    <t>Лука Јовановић</t>
  </si>
  <si>
    <t>2B003</t>
  </si>
  <si>
    <t>ЕТШ "Никола Тесла"</t>
  </si>
  <si>
    <t>Никола Маричић</t>
  </si>
  <si>
    <t>2B004</t>
  </si>
  <si>
    <t>Теодора Јанковић</t>
  </si>
  <si>
    <t>2B005</t>
  </si>
  <si>
    <t>Никола Благојевић</t>
  </si>
  <si>
    <t>2B006</t>
  </si>
  <si>
    <t>Четрнаеста београдска гимназија</t>
  </si>
  <si>
    <t>Марко Петровић</t>
  </si>
  <si>
    <t>2B007</t>
  </si>
  <si>
    <t>Катарина Николић</t>
  </si>
  <si>
    <t>2B008</t>
  </si>
  <si>
    <t>Ђурђица Милијановић</t>
  </si>
  <si>
    <t>2B009</t>
  </si>
  <si>
    <t>Милица Киса</t>
  </si>
  <si>
    <t>2B010</t>
  </si>
  <si>
    <t>Иван Зарић</t>
  </si>
  <si>
    <t>2B011</t>
  </si>
  <si>
    <t>Танасије Делић</t>
  </si>
  <si>
    <t>2B012</t>
  </si>
  <si>
    <t>Десета гимназија Михајло Пупин</t>
  </si>
  <si>
    <t>Матeја Николић</t>
  </si>
  <si>
    <t>2B013</t>
  </si>
  <si>
    <t>Дванаеста београдска гимназија</t>
  </si>
  <si>
    <t>2B014</t>
  </si>
  <si>
    <t>2B015</t>
  </si>
  <si>
    <t>2B016</t>
  </si>
  <si>
    <t>2B017</t>
  </si>
  <si>
    <t>2B018</t>
  </si>
  <si>
    <t xml:space="preserve">Олга Јевтић </t>
  </si>
  <si>
    <t>2B019</t>
  </si>
  <si>
    <t>Вујадин Вучковић</t>
  </si>
  <si>
    <t>2B020</t>
  </si>
  <si>
    <t>Лена Танасковић</t>
  </si>
  <si>
    <t>2B021</t>
  </si>
  <si>
    <t>Гимназија Таковски устанак</t>
  </si>
  <si>
    <t>Горњи Милановац</t>
  </si>
  <si>
    <t>Матеја Јовановић</t>
  </si>
  <si>
    <t>2B022</t>
  </si>
  <si>
    <t>Алекса Петковић</t>
  </si>
  <si>
    <t>2B023</t>
  </si>
  <si>
    <t>Вукашин Косијер</t>
  </si>
  <si>
    <t>2B024</t>
  </si>
  <si>
    <t>Урош Младеновић</t>
  </si>
  <si>
    <t>2B025</t>
  </si>
  <si>
    <t>Лука Јаковљевић</t>
  </si>
  <si>
    <t>2B026</t>
  </si>
  <si>
    <t>Вукашин Војводић</t>
  </si>
  <si>
    <t>2B027</t>
  </si>
  <si>
    <t>Ђорђе Џонић</t>
  </si>
  <si>
    <t>2B028</t>
  </si>
  <si>
    <t>Нина Николић</t>
  </si>
  <si>
    <t>2B029</t>
  </si>
  <si>
    <t>Гимназија ''С. Марковић''</t>
  </si>
  <si>
    <t>Јагодина</t>
  </si>
  <si>
    <t>Петар Новоселац</t>
  </si>
  <si>
    <t>2B030</t>
  </si>
  <si>
    <t>Врњачка Бања</t>
  </si>
  <si>
    <t>Вук Крагуљац</t>
  </si>
  <si>
    <t>2B031</t>
  </si>
  <si>
    <t>Милош Савић</t>
  </si>
  <si>
    <t>2B032</t>
  </si>
  <si>
    <t>Урош Митровић</t>
  </si>
  <si>
    <t>2B033</t>
  </si>
  <si>
    <t>Милица Тешић</t>
  </si>
  <si>
    <t>2B034</t>
  </si>
  <si>
    <t>Ђорђе Јовановић</t>
  </si>
  <si>
    <t>2B035</t>
  </si>
  <si>
    <t>Катарина Срећковић</t>
  </si>
  <si>
    <t>2B036</t>
  </si>
  <si>
    <t>Андреј Варга</t>
  </si>
  <si>
    <t>2B037</t>
  </si>
  <si>
    <t>Гимназија "Душан Васиљев"</t>
  </si>
  <si>
    <t>Андреј Поповић</t>
  </si>
  <si>
    <t>2B038</t>
  </si>
  <si>
    <t>Марко Стојков</t>
  </si>
  <si>
    <t>2B039</t>
  </si>
  <si>
    <t>Зрењанинска гимназија</t>
  </si>
  <si>
    <t>Зрењанин</t>
  </si>
  <si>
    <t>Ђорђе Обућински</t>
  </si>
  <si>
    <t>2B040</t>
  </si>
  <si>
    <t>Илија Карановић</t>
  </si>
  <si>
    <t>2B041</t>
  </si>
  <si>
    <t>2B042</t>
  </si>
  <si>
    <t>Илија Томић</t>
  </si>
  <si>
    <t>2B043</t>
  </si>
  <si>
    <t>Средња школа "Младост"</t>
  </si>
  <si>
    <t>Петровац на Млави</t>
  </si>
  <si>
    <t>Ана Пантовић</t>
  </si>
  <si>
    <t>2B044</t>
  </si>
  <si>
    <t>Теодора Дражин</t>
  </si>
  <si>
    <t>2B045</t>
  </si>
  <si>
    <t>Вук Дражић</t>
  </si>
  <si>
    <t>2B046</t>
  </si>
  <si>
    <t>Михајло Младеновић</t>
  </si>
  <si>
    <t>2B047</t>
  </si>
  <si>
    <t>Прокупље</t>
  </si>
  <si>
    <t>Вељко Коцић</t>
  </si>
  <si>
    <t>2B048</t>
  </si>
  <si>
    <t>Блаце</t>
  </si>
  <si>
    <t>Петар Богдановић</t>
  </si>
  <si>
    <t>2B049</t>
  </si>
  <si>
    <t>Теодора Обрадовић</t>
  </si>
  <si>
    <t>2B050</t>
  </si>
  <si>
    <t>Павле Станковић</t>
  </si>
  <si>
    <t>2B051</t>
  </si>
  <si>
    <t>Филип Голубовић</t>
  </si>
  <si>
    <t>2B052</t>
  </si>
  <si>
    <t>Михајло Стефановић</t>
  </si>
  <si>
    <t>2B053</t>
  </si>
  <si>
    <t xml:space="preserve">Василије Рончевић </t>
  </si>
  <si>
    <t>2B054</t>
  </si>
  <si>
    <t>Гимназија "Милош Савковић"</t>
  </si>
  <si>
    <t>Аранђеловац</t>
  </si>
  <si>
    <t>Матија Проданови</t>
  </si>
  <si>
    <t>2B055</t>
  </si>
  <si>
    <t>Ужичка гимназија</t>
  </si>
  <si>
    <t>Ужице</t>
  </si>
  <si>
    <t>Ива Живановић</t>
  </si>
  <si>
    <t>2B056</t>
  </si>
  <si>
    <t>Гимназија "Јосиф Панчић"</t>
  </si>
  <si>
    <t>Бајина Башта</t>
  </si>
  <si>
    <t>Симона Милошевић</t>
  </si>
  <si>
    <t>2B057</t>
  </si>
  <si>
    <t>Александра Станојковић</t>
  </si>
  <si>
    <t>2B058</t>
  </si>
  <si>
    <t>Јована Павлов</t>
  </si>
  <si>
    <t>2B059</t>
  </si>
  <si>
    <t>Александар Госпавић</t>
  </si>
  <si>
    <t>Немања Мајски</t>
  </si>
  <si>
    <t>трећи</t>
  </si>
  <si>
    <t>Александар Губица</t>
  </si>
  <si>
    <t>Алекса Данић</t>
  </si>
  <si>
    <t>3B003</t>
  </si>
  <si>
    <t>Новак Вуковић</t>
  </si>
  <si>
    <t>3B004</t>
  </si>
  <si>
    <t>Матеј Свобода</t>
  </si>
  <si>
    <t>3B005</t>
  </si>
  <si>
    <t>Стефан Тешмановић</t>
  </si>
  <si>
    <t>3B006</t>
  </si>
  <si>
    <t>Дарија Станојевић Мефаиловски</t>
  </si>
  <si>
    <t>3B007</t>
  </si>
  <si>
    <t>Милош Милутиновић</t>
  </si>
  <si>
    <t>3B008</t>
  </si>
  <si>
    <t>Василије Новаковић</t>
  </si>
  <si>
    <t>3B009</t>
  </si>
  <si>
    <t>Милош Атанацковић</t>
  </si>
  <si>
    <t>3B010</t>
  </si>
  <si>
    <t>Матеја Ђинђић</t>
  </si>
  <si>
    <t>3B011</t>
  </si>
  <si>
    <t>Милош Жижић</t>
  </si>
  <si>
    <t>3B012</t>
  </si>
  <si>
    <t>Гимназија „Свети Сава”</t>
  </si>
  <si>
    <t>3B013</t>
  </si>
  <si>
    <t>3B014</t>
  </si>
  <si>
    <t>3B015</t>
  </si>
  <si>
    <t>3B016</t>
  </si>
  <si>
    <t>3B017</t>
  </si>
  <si>
    <t>3B018</t>
  </si>
  <si>
    <t>Гимназија "И. Секулић"</t>
  </si>
  <si>
    <t xml:space="preserve">Хелена Марчетић </t>
  </si>
  <si>
    <t>3B019</t>
  </si>
  <si>
    <t>Петар Љујић</t>
  </si>
  <si>
    <t>3B020</t>
  </si>
  <si>
    <t>Илија Цвијовић</t>
  </si>
  <si>
    <t>3B021</t>
  </si>
  <si>
    <t>Лука Вуковић</t>
  </si>
  <si>
    <t>3B022</t>
  </si>
  <si>
    <t>Тадија Јелесијевић</t>
  </si>
  <si>
    <t>3B023</t>
  </si>
  <si>
    <t>Страхиња Пејић</t>
  </si>
  <si>
    <t>3B024</t>
  </si>
  <si>
    <t>Анђела Милосављевић</t>
  </si>
  <si>
    <t>3B025</t>
  </si>
  <si>
    <t>Павле Кулић</t>
  </si>
  <si>
    <t>3B026</t>
  </si>
  <si>
    <t>Богдан Миленковић</t>
  </si>
  <si>
    <t>3B027</t>
  </si>
  <si>
    <t>Хелена Васић</t>
  </si>
  <si>
    <t>3B028</t>
  </si>
  <si>
    <t>Милица Крстић</t>
  </si>
  <si>
    <t>3B029</t>
  </si>
  <si>
    <t>Јанко Стефановић</t>
  </si>
  <si>
    <t>3B030</t>
  </si>
  <si>
    <t>3B031</t>
  </si>
  <si>
    <t>Лука Нешић</t>
  </si>
  <si>
    <t>3B032</t>
  </si>
  <si>
    <t>Aријан Лакота</t>
  </si>
  <si>
    <t>3B033</t>
  </si>
  <si>
    <t>Милица Трифуновић</t>
  </si>
  <si>
    <t>3B034</t>
  </si>
  <si>
    <t>Анђела Бабинцев</t>
  </si>
  <si>
    <t>3B035</t>
  </si>
  <si>
    <t>Катарина Гавриловић</t>
  </si>
  <si>
    <t>3B036</t>
  </si>
  <si>
    <t>Јован Каличанин</t>
  </si>
  <si>
    <t>3B037</t>
  </si>
  <si>
    <t>Милица Ћорилић</t>
  </si>
  <si>
    <t>3B038</t>
  </si>
  <si>
    <t>Милош Раковић</t>
  </si>
  <si>
    <t>3B039</t>
  </si>
  <si>
    <t>Дарко Симић</t>
  </si>
  <si>
    <t>3B040</t>
  </si>
  <si>
    <t>Петар Станић</t>
  </si>
  <si>
    <t>3B041</t>
  </si>
  <si>
    <t>Михајло Матовић</t>
  </si>
  <si>
    <t>3B042</t>
  </si>
  <si>
    <t>Милица Јевремовић</t>
  </si>
  <si>
    <t>3B043</t>
  </si>
  <si>
    <t>3B044</t>
  </si>
  <si>
    <t>3B045</t>
  </si>
  <si>
    <t>Огњен Ракић</t>
  </si>
  <si>
    <t>3B046</t>
  </si>
  <si>
    <t>Иван Живић</t>
  </si>
  <si>
    <t>3B047</t>
  </si>
  <si>
    <t>Иван Максић</t>
  </si>
  <si>
    <t>3B048</t>
  </si>
  <si>
    <t>Александар Тодоровић</t>
  </si>
  <si>
    <t>3B049</t>
  </si>
  <si>
    <t>Филип Поповић</t>
  </si>
  <si>
    <t>3B050</t>
  </si>
  <si>
    <t>Инђија</t>
  </si>
  <si>
    <t>Борис Златановић</t>
  </si>
  <si>
    <t>3B051</t>
  </si>
  <si>
    <t>Филип Матић</t>
  </si>
  <si>
    <t>3B052</t>
  </si>
  <si>
    <t>Анђела Вукомановић</t>
  </si>
  <si>
    <t>3B053</t>
  </si>
  <si>
    <t>Куршумлија</t>
  </si>
  <si>
    <t>Димитрије Митић</t>
  </si>
  <si>
    <t>3B054</t>
  </si>
  <si>
    <t>Јован Раденковић</t>
  </si>
  <si>
    <t>3B055</t>
  </si>
  <si>
    <t>Софија Чупић</t>
  </si>
  <si>
    <t>3B056</t>
  </si>
  <si>
    <t xml:space="preserve">Матија Бакић </t>
  </si>
  <si>
    <t>3B057</t>
  </si>
  <si>
    <t xml:space="preserve">Јанко Ђорђевић </t>
  </si>
  <si>
    <t>3B058</t>
  </si>
  <si>
    <t xml:space="preserve">Ђорђе Недељковић </t>
  </si>
  <si>
    <t>3B059</t>
  </si>
  <si>
    <t xml:space="preserve">Ленка Јаковљевић </t>
  </si>
  <si>
    <t>3B060</t>
  </si>
  <si>
    <t>Драгица Гавриловић</t>
  </si>
  <si>
    <t>3B061</t>
  </si>
  <si>
    <t>Вук Шиљковић</t>
  </si>
  <si>
    <t>3B062</t>
  </si>
  <si>
    <t>Един Бјелак</t>
  </si>
  <si>
    <t>3B063</t>
  </si>
  <si>
    <t>Пријепољска гимназија</t>
  </si>
  <si>
    <t>Пријепоље</t>
  </si>
  <si>
    <t>Вељко Васић</t>
  </si>
  <si>
    <t>3B064</t>
  </si>
  <si>
    <t>Милица Гагић</t>
  </si>
  <si>
    <t>3B065</t>
  </si>
  <si>
    <t>Ведран Бајић</t>
  </si>
  <si>
    <t>четврти</t>
  </si>
  <si>
    <t>Срећко Радуловић</t>
  </si>
  <si>
    <t>Иван Јеринић</t>
  </si>
  <si>
    <t>4B003</t>
  </si>
  <si>
    <t>Данило Трнинић</t>
  </si>
  <si>
    <t>4B004</t>
  </si>
  <si>
    <t>Михајло Сићовић</t>
  </si>
  <si>
    <t>4B005</t>
  </si>
  <si>
    <t>Немања Стојковић</t>
  </si>
  <si>
    <t>4B006</t>
  </si>
  <si>
    <t>Шеста београдска гимназија</t>
  </si>
  <si>
    <t>Милош Младеновић</t>
  </si>
  <si>
    <t>4B007</t>
  </si>
  <si>
    <t>Весна Томашевић</t>
  </si>
  <si>
    <t>4B008</t>
  </si>
  <si>
    <t>Тадеј Ристић</t>
  </si>
  <si>
    <t>4B009</t>
  </si>
  <si>
    <t>Ана Млађеновић</t>
  </si>
  <si>
    <t>4B010</t>
  </si>
  <si>
    <t>Љубомир Бановић</t>
  </si>
  <si>
    <t>4B011</t>
  </si>
  <si>
    <t>Петар Француски</t>
  </si>
  <si>
    <t>4B012</t>
  </si>
  <si>
    <t>Четврта београдска гимназија</t>
  </si>
  <si>
    <t>Никола Живковић</t>
  </si>
  <si>
    <t>4B013</t>
  </si>
  <si>
    <t>Стефан Рукавина</t>
  </si>
  <si>
    <t>4B014</t>
  </si>
  <si>
    <t>Димитрије Ћирковић</t>
  </si>
  <si>
    <t>4B015</t>
  </si>
  <si>
    <t>Вук Срдановић</t>
  </si>
  <si>
    <t>4B016</t>
  </si>
  <si>
    <t>Марко Котарац</t>
  </si>
  <si>
    <t>4B017</t>
  </si>
  <si>
    <t>Ена Матарић</t>
  </si>
  <si>
    <t>4B018</t>
  </si>
  <si>
    <t>Александар Радуловић</t>
  </si>
  <si>
    <t>4B019</t>
  </si>
  <si>
    <t>4B020</t>
  </si>
  <si>
    <t>4B021</t>
  </si>
  <si>
    <t xml:space="preserve">Андреј Чолић </t>
  </si>
  <si>
    <t>4B022</t>
  </si>
  <si>
    <t>Вукан Божовић</t>
  </si>
  <si>
    <t>4B023</t>
  </si>
  <si>
    <t>Јана Јевтић</t>
  </si>
  <si>
    <t>4B024</t>
  </si>
  <si>
    <t>Жељко Чукић</t>
  </si>
  <si>
    <t>4B025</t>
  </si>
  <si>
    <t>Лука Марковић</t>
  </si>
  <si>
    <t>4B026</t>
  </si>
  <si>
    <t>Богдан Стефановић</t>
  </si>
  <si>
    <t>4B027</t>
  </si>
  <si>
    <t>Никола Младеновић</t>
  </si>
  <si>
    <t>4B028</t>
  </si>
  <si>
    <t>4B029</t>
  </si>
  <si>
    <t>Матија Четровић</t>
  </si>
  <si>
    <t>4B030</t>
  </si>
  <si>
    <t>Иван Ђурђевић</t>
  </si>
  <si>
    <t>4B031</t>
  </si>
  <si>
    <t>Тарик Бојаџић</t>
  </si>
  <si>
    <t>4B032</t>
  </si>
  <si>
    <t>Михајло Милојевић</t>
  </si>
  <si>
    <t>4B033</t>
  </si>
  <si>
    <t>ЕСТШ</t>
  </si>
  <si>
    <t>Краљево</t>
  </si>
  <si>
    <t>Лука Прлинчевић</t>
  </si>
  <si>
    <t>4B034</t>
  </si>
  <si>
    <t>Андрија Ристић</t>
  </si>
  <si>
    <t>4B035</t>
  </si>
  <si>
    <t>Јован Живановић</t>
  </si>
  <si>
    <t>4B036</t>
  </si>
  <si>
    <t>Вељко Богдановић</t>
  </si>
  <si>
    <t>4B037</t>
  </si>
  <si>
    <t xml:space="preserve">Средња школа "Вук Караџић" </t>
  </si>
  <si>
    <t>Љубовија</t>
  </si>
  <si>
    <t>Ленка Николић</t>
  </si>
  <si>
    <t>4B038</t>
  </si>
  <si>
    <t>Марко Војводић</t>
  </si>
  <si>
    <t>4B039</t>
  </si>
  <si>
    <t>Никша Чворовић</t>
  </si>
  <si>
    <t>4B040</t>
  </si>
  <si>
    <t>Сара Стојков</t>
  </si>
  <si>
    <t>4B041</t>
  </si>
  <si>
    <t>Марко Милутин</t>
  </si>
  <si>
    <t>4B042</t>
  </si>
  <si>
    <t>Урош Стојановић</t>
  </si>
  <si>
    <t>4B043</t>
  </si>
  <si>
    <t>4B044</t>
  </si>
  <si>
    <t>4B045</t>
  </si>
  <si>
    <t>Јована Радисављевић</t>
  </si>
  <si>
    <t>4B046</t>
  </si>
  <si>
    <t>Алекса Живковић</t>
  </si>
  <si>
    <t>4B047</t>
  </si>
  <si>
    <t>Борис Арсић</t>
  </si>
  <si>
    <t>4B048</t>
  </si>
  <si>
    <t>Велика Плана</t>
  </si>
  <si>
    <t>Владимир Андришко</t>
  </si>
  <si>
    <t>4B049</t>
  </si>
  <si>
    <t>Техничка школа „Никола Тесла“</t>
  </si>
  <si>
    <t>Шид</t>
  </si>
  <si>
    <t>Маша Николић</t>
  </si>
  <si>
    <t>4B050</t>
  </si>
  <si>
    <t>Ђорђе Ристић</t>
  </si>
  <si>
    <t>4B051</t>
  </si>
  <si>
    <t>Никола Стамболић</t>
  </si>
  <si>
    <t>4B052</t>
  </si>
  <si>
    <t>Богдан Богдановић</t>
  </si>
  <si>
    <t>4B053</t>
  </si>
  <si>
    <t xml:space="preserve">Димитрије Пешић </t>
  </si>
  <si>
    <t>4B054</t>
  </si>
  <si>
    <t>Јанко Стокић</t>
  </si>
  <si>
    <t>4B055</t>
  </si>
  <si>
    <t>Гимназија "Свети Сава"</t>
  </si>
  <si>
    <t>Пожега</t>
  </si>
  <si>
    <t>Ненад Скоковић</t>
  </si>
  <si>
    <t>4B056</t>
  </si>
  <si>
    <t>Александар Софијанић</t>
  </si>
  <si>
    <t>4B057</t>
  </si>
  <si>
    <t>Средња школа "Свети Ахилије"</t>
  </si>
  <si>
    <t>Ариље</t>
  </si>
  <si>
    <t>Александар Николић</t>
  </si>
  <si>
    <t>4B058</t>
  </si>
  <si>
    <t>Милица Цвијовић</t>
  </si>
  <si>
    <t>4B059</t>
  </si>
  <si>
    <t>Илија Серафимовић</t>
  </si>
  <si>
    <t>4B060</t>
  </si>
  <si>
    <t>Александар Катић</t>
  </si>
  <si>
    <t>4B061</t>
  </si>
  <si>
    <t>Огњен Стојшић</t>
  </si>
  <si>
    <t>4B062</t>
  </si>
  <si>
    <t xml:space="preserve">Огњен Тешић </t>
  </si>
  <si>
    <t>4B063</t>
  </si>
  <si>
    <t>KB</t>
  </si>
  <si>
    <t>Марко Зубић</t>
  </si>
  <si>
    <t>Алекса Болић</t>
  </si>
  <si>
    <t>Алекса Марковић</t>
  </si>
  <si>
    <t>Петар Гајић</t>
  </si>
  <si>
    <t>Софија Герић</t>
  </si>
  <si>
    <t>Зоран Делић</t>
  </si>
  <si>
    <t>Стефан Николов</t>
  </si>
  <si>
    <t>Никола Добановчки</t>
  </si>
  <si>
    <t>Александар Кежић</t>
  </si>
  <si>
    <t>Александар Кендришић</t>
  </si>
  <si>
    <t>Марко Михајловић</t>
  </si>
  <si>
    <t>Андреј Павловић</t>
  </si>
  <si>
    <t>Александар Рашковић</t>
  </si>
  <si>
    <t>Александар Сироженко</t>
  </si>
  <si>
    <t>Миљана Станојевић</t>
  </si>
  <si>
    <t>Алекса Степанов</t>
  </si>
  <si>
    <t>Александар Чоловић</t>
  </si>
  <si>
    <t>Број учионице</t>
  </si>
  <si>
    <t>Новак Мирковић</t>
  </si>
  <si>
    <t>1.</t>
  </si>
  <si>
    <t>2.</t>
  </si>
  <si>
    <t>3.</t>
  </si>
  <si>
    <t>4.</t>
  </si>
  <si>
    <t>5.</t>
  </si>
  <si>
    <t>Укупно</t>
  </si>
  <si>
    <t>Број поена по задатку</t>
  </si>
  <si>
    <t>2B060</t>
  </si>
  <si>
    <t>Душан Ђурђевић</t>
  </si>
  <si>
    <t>НАГРАДА</t>
  </si>
  <si>
    <t>КОНАЧНИ РЕЗУЛТАТИ ТАКМИЧЕЊА - ПРВИ РАЗРЕД</t>
  </si>
  <si>
    <t>КОНАЧНИ РЕЗУЛТАТИ ТАКМИЧЕЊА - ДРУГИ РАЗРЕД</t>
  </si>
  <si>
    <t>КОНАЧНИ РЕЗУЛТАТИ ТАКМИЧЕЊА - ТРЕЋИ РАЗРЕД</t>
  </si>
  <si>
    <t>КОНАЧНИ РЕЗУЛТАТИ ТАКМИЧЕЊА - ЧЕТВРТИ РАЗРЕД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</si>
</sst>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sz val="14"/>
      <color rgb="FFFF0000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charset val="238"/>
      <scheme val="minor"/>
    </font>
    <font>
      <sz val="14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Fill="1"/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2" borderId="0" xfId="0" applyFont="1" applyFill="1" applyBorder="1"/>
    <xf numFmtId="0" fontId="3" fillId="0" borderId="0" xfId="0" applyFont="1" applyBorder="1"/>
    <xf numFmtId="0" fontId="9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3" fillId="3" borderId="9" xfId="0" applyFont="1" applyFill="1" applyBorder="1" applyAlignment="1">
      <alignment horizontal="left" vertical="center"/>
    </xf>
    <xf numFmtId="0" fontId="1" fillId="3" borderId="9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4" fillId="0" borderId="0" xfId="0" applyFont="1"/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7" fillId="3" borderId="1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/>
    <xf numFmtId="0" fontId="7" fillId="2" borderId="0" xfId="0" applyFont="1" applyFill="1" applyBorder="1" applyAlignment="1">
      <alignment horizontal="center" vertical="center"/>
    </xf>
    <xf numFmtId="0" fontId="14" fillId="0" borderId="0" xfId="0" applyFont="1" applyBorder="1" applyAlignment="1"/>
    <xf numFmtId="0" fontId="3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4" fillId="0" borderId="0" xfId="0" applyFont="1" applyFill="1"/>
    <xf numFmtId="0" fontId="7" fillId="0" borderId="9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/>
    </xf>
    <xf numFmtId="0" fontId="13" fillId="0" borderId="9" xfId="0" applyFont="1" applyFill="1" applyBorder="1" applyAlignment="1">
      <alignment horizontal="left" vertical="center"/>
    </xf>
    <xf numFmtId="0" fontId="13" fillId="0" borderId="9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/>
    </xf>
    <xf numFmtId="0" fontId="12" fillId="0" borderId="7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E5E5"/>
      <color rgb="FFFFD1D1"/>
      <color rgb="FFFBFE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6410D-168B-410F-9AB7-BEEF416F15DA}">
  <sheetPr>
    <pageSetUpPr fitToPage="1"/>
  </sheetPr>
  <dimension ref="B2:U71"/>
  <sheetViews>
    <sheetView tabSelected="1" workbookViewId="0">
      <selection activeCell="Q4" sqref="Q4"/>
    </sheetView>
  </sheetViews>
  <sheetFormatPr defaultColWidth="9.109375" defaultRowHeight="15.6" x14ac:dyDescent="0.3"/>
  <cols>
    <col min="1" max="1" width="1.77734375" style="2" customWidth="1"/>
    <col min="2" max="2" width="4.6640625" style="5" bestFit="1" customWidth="1"/>
    <col min="3" max="3" width="33.44140625" style="7" bestFit="1" customWidth="1"/>
    <col min="4" max="4" width="9.88671875" style="7" hidden="1" customWidth="1"/>
    <col min="5" max="5" width="29.77734375" style="7" customWidth="1"/>
    <col min="6" max="6" width="19.5546875" style="7" bestFit="1" customWidth="1"/>
    <col min="7" max="7" width="8.44140625" style="6" bestFit="1" customWidth="1"/>
    <col min="8" max="8" width="10.33203125" style="6" hidden="1" customWidth="1"/>
    <col min="9" max="14" width="9.109375" style="1"/>
    <col min="15" max="15" width="10.109375" style="2" bestFit="1" customWidth="1"/>
    <col min="16" max="16384" width="9.109375" style="2"/>
  </cols>
  <sheetData>
    <row r="2" spans="2:16" ht="21" x14ac:dyDescent="0.4">
      <c r="B2" s="10" t="s">
        <v>612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2:16" ht="16.2" thickBot="1" x14ac:dyDescent="0.35"/>
    <row r="4" spans="2:16" x14ac:dyDescent="0.3">
      <c r="B4" s="40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42" t="s">
        <v>5</v>
      </c>
      <c r="H4" s="43" t="s">
        <v>600</v>
      </c>
      <c r="I4" s="42" t="s">
        <v>608</v>
      </c>
      <c r="J4" s="42"/>
      <c r="K4" s="42"/>
      <c r="L4" s="42"/>
      <c r="M4" s="42"/>
      <c r="N4" s="42" t="s">
        <v>607</v>
      </c>
      <c r="O4" s="23" t="s">
        <v>611</v>
      </c>
    </row>
    <row r="5" spans="2:16" s="1" customFormat="1" ht="36.6" customHeight="1" thickBot="1" x14ac:dyDescent="0.35">
      <c r="B5" s="44"/>
      <c r="C5" s="45"/>
      <c r="D5" s="45"/>
      <c r="E5" s="45"/>
      <c r="F5" s="45"/>
      <c r="G5" s="46"/>
      <c r="H5" s="47"/>
      <c r="I5" s="48" t="s">
        <v>602</v>
      </c>
      <c r="J5" s="48" t="s">
        <v>603</v>
      </c>
      <c r="K5" s="48" t="s">
        <v>604</v>
      </c>
      <c r="L5" s="48" t="s">
        <v>605</v>
      </c>
      <c r="M5" s="48" t="s">
        <v>606</v>
      </c>
      <c r="N5" s="46"/>
      <c r="O5" s="25"/>
    </row>
    <row r="6" spans="2:16" ht="18" x14ac:dyDescent="0.3">
      <c r="B6" s="131">
        <v>1</v>
      </c>
      <c r="C6" s="79" t="s">
        <v>127</v>
      </c>
      <c r="D6" s="78" t="s">
        <v>128</v>
      </c>
      <c r="E6" s="80" t="s">
        <v>125</v>
      </c>
      <c r="F6" s="80" t="s">
        <v>126</v>
      </c>
      <c r="G6" s="81" t="s">
        <v>9</v>
      </c>
      <c r="H6" s="132">
        <v>56</v>
      </c>
      <c r="I6" s="83">
        <v>20</v>
      </c>
      <c r="J6" s="83">
        <v>20</v>
      </c>
      <c r="K6" s="83">
        <v>1</v>
      </c>
      <c r="L6" s="83">
        <v>20</v>
      </c>
      <c r="M6" s="83">
        <v>20</v>
      </c>
      <c r="N6" s="83">
        <f>SUM(I6:M6)</f>
        <v>81</v>
      </c>
      <c r="O6" s="136" t="s">
        <v>602</v>
      </c>
      <c r="P6" s="3"/>
    </row>
    <row r="7" spans="2:16" s="39" customFormat="1" ht="18" x14ac:dyDescent="0.3">
      <c r="B7" s="112">
        <v>2</v>
      </c>
      <c r="C7" s="85" t="s">
        <v>59</v>
      </c>
      <c r="D7" s="84" t="s">
        <v>60</v>
      </c>
      <c r="E7" s="86" t="s">
        <v>61</v>
      </c>
      <c r="F7" s="86" t="s">
        <v>62</v>
      </c>
      <c r="G7" s="87" t="s">
        <v>9</v>
      </c>
      <c r="H7" s="105">
        <v>52</v>
      </c>
      <c r="I7" s="51">
        <v>10</v>
      </c>
      <c r="J7" s="51">
        <v>10</v>
      </c>
      <c r="K7" s="51">
        <v>20</v>
      </c>
      <c r="L7" s="51">
        <v>17</v>
      </c>
      <c r="M7" s="51">
        <v>20</v>
      </c>
      <c r="N7" s="51">
        <f>SUM(I7:M7)</f>
        <v>77</v>
      </c>
      <c r="O7" s="134" t="s">
        <v>602</v>
      </c>
      <c r="P7" s="89"/>
    </row>
    <row r="8" spans="2:16" ht="18" x14ac:dyDescent="0.3">
      <c r="B8" s="112">
        <v>3</v>
      </c>
      <c r="C8" s="85" t="s">
        <v>69</v>
      </c>
      <c r="D8" s="84" t="s">
        <v>70</v>
      </c>
      <c r="E8" s="86" t="s">
        <v>65</v>
      </c>
      <c r="F8" s="86" t="s">
        <v>71</v>
      </c>
      <c r="G8" s="87" t="s">
        <v>9</v>
      </c>
      <c r="H8" s="105">
        <v>21</v>
      </c>
      <c r="I8" s="51">
        <v>2</v>
      </c>
      <c r="J8" s="51">
        <v>20</v>
      </c>
      <c r="K8" s="51">
        <v>2</v>
      </c>
      <c r="L8" s="51">
        <v>20</v>
      </c>
      <c r="M8" s="51">
        <v>20</v>
      </c>
      <c r="N8" s="51">
        <f>SUM(I8:M8)</f>
        <v>64</v>
      </c>
      <c r="O8" s="134" t="s">
        <v>602</v>
      </c>
      <c r="P8" s="3"/>
    </row>
    <row r="9" spans="2:16" ht="18" x14ac:dyDescent="0.3">
      <c r="B9" s="112">
        <v>4</v>
      </c>
      <c r="C9" s="85" t="s">
        <v>136</v>
      </c>
      <c r="D9" s="84" t="s">
        <v>137</v>
      </c>
      <c r="E9" s="86" t="s">
        <v>138</v>
      </c>
      <c r="F9" s="86" t="s">
        <v>139</v>
      </c>
      <c r="G9" s="87" t="s">
        <v>9</v>
      </c>
      <c r="H9" s="105" t="s">
        <v>582</v>
      </c>
      <c r="I9" s="51">
        <v>5</v>
      </c>
      <c r="J9" s="51">
        <v>1</v>
      </c>
      <c r="K9" s="51">
        <v>16</v>
      </c>
      <c r="L9" s="51">
        <v>20</v>
      </c>
      <c r="M9" s="51">
        <v>20</v>
      </c>
      <c r="N9" s="51">
        <f>SUM(I9:M9)</f>
        <v>62</v>
      </c>
      <c r="O9" s="134" t="s">
        <v>602</v>
      </c>
      <c r="P9" s="3"/>
    </row>
    <row r="10" spans="2:16" ht="18" x14ac:dyDescent="0.3">
      <c r="B10" s="112">
        <v>5</v>
      </c>
      <c r="C10" s="85" t="s">
        <v>101</v>
      </c>
      <c r="D10" s="84" t="s">
        <v>102</v>
      </c>
      <c r="E10" s="86" t="s">
        <v>99</v>
      </c>
      <c r="F10" s="86" t="s">
        <v>100</v>
      </c>
      <c r="G10" s="87" t="s">
        <v>9</v>
      </c>
      <c r="H10" s="105">
        <v>56</v>
      </c>
      <c r="I10" s="51">
        <v>5</v>
      </c>
      <c r="J10" s="51">
        <v>15</v>
      </c>
      <c r="K10" s="51">
        <v>0</v>
      </c>
      <c r="L10" s="51">
        <v>20</v>
      </c>
      <c r="M10" s="51">
        <v>20</v>
      </c>
      <c r="N10" s="51">
        <f>SUM(I10:M10)</f>
        <v>60</v>
      </c>
      <c r="O10" s="134" t="s">
        <v>602</v>
      </c>
      <c r="P10" s="3"/>
    </row>
    <row r="11" spans="2:16" ht="18" x14ac:dyDescent="0.3">
      <c r="B11" s="112">
        <v>6</v>
      </c>
      <c r="C11" s="85" t="s">
        <v>17</v>
      </c>
      <c r="D11" s="84" t="s">
        <v>18</v>
      </c>
      <c r="E11" s="86" t="s">
        <v>19</v>
      </c>
      <c r="F11" s="86" t="s">
        <v>16</v>
      </c>
      <c r="G11" s="87" t="s">
        <v>9</v>
      </c>
      <c r="H11" s="105">
        <v>22</v>
      </c>
      <c r="I11" s="51">
        <v>2</v>
      </c>
      <c r="J11" s="51">
        <v>15</v>
      </c>
      <c r="K11" s="51">
        <v>1</v>
      </c>
      <c r="L11" s="51">
        <v>20</v>
      </c>
      <c r="M11" s="51">
        <v>20</v>
      </c>
      <c r="N11" s="51">
        <f>SUM(I11:M11)</f>
        <v>58</v>
      </c>
      <c r="O11" s="134" t="s">
        <v>603</v>
      </c>
      <c r="P11" s="3"/>
    </row>
    <row r="12" spans="2:16" ht="18" x14ac:dyDescent="0.3">
      <c r="B12" s="112">
        <v>7</v>
      </c>
      <c r="C12" s="85" t="s">
        <v>72</v>
      </c>
      <c r="D12" s="84" t="s">
        <v>73</v>
      </c>
      <c r="E12" s="86" t="s">
        <v>65</v>
      </c>
      <c r="F12" s="86" t="s">
        <v>71</v>
      </c>
      <c r="G12" s="87" t="s">
        <v>9</v>
      </c>
      <c r="H12" s="105">
        <v>47</v>
      </c>
      <c r="I12" s="51">
        <v>15</v>
      </c>
      <c r="J12" s="51">
        <v>3</v>
      </c>
      <c r="K12" s="51">
        <v>0</v>
      </c>
      <c r="L12" s="51">
        <v>20</v>
      </c>
      <c r="M12" s="51">
        <v>20</v>
      </c>
      <c r="N12" s="51">
        <f>SUM(I12:M12)</f>
        <v>58</v>
      </c>
      <c r="O12" s="134" t="s">
        <v>603</v>
      </c>
      <c r="P12" s="3"/>
    </row>
    <row r="13" spans="2:16" ht="18" x14ac:dyDescent="0.3">
      <c r="B13" s="112">
        <v>8</v>
      </c>
      <c r="C13" s="85" t="s">
        <v>103</v>
      </c>
      <c r="D13" s="84" t="s">
        <v>104</v>
      </c>
      <c r="E13" s="86" t="s">
        <v>105</v>
      </c>
      <c r="F13" s="86" t="s">
        <v>106</v>
      </c>
      <c r="G13" s="87" t="s">
        <v>9</v>
      </c>
      <c r="H13" s="105">
        <v>38</v>
      </c>
      <c r="I13" s="51">
        <v>5</v>
      </c>
      <c r="J13" s="51">
        <v>10</v>
      </c>
      <c r="K13" s="51">
        <v>0</v>
      </c>
      <c r="L13" s="51">
        <v>20</v>
      </c>
      <c r="M13" s="51">
        <v>20</v>
      </c>
      <c r="N13" s="51">
        <f>SUM(I13:M13)</f>
        <v>55</v>
      </c>
      <c r="O13" s="134" t="s">
        <v>603</v>
      </c>
      <c r="P13" s="3"/>
    </row>
    <row r="14" spans="2:16" s="39" customFormat="1" ht="18" x14ac:dyDescent="0.3">
      <c r="B14" s="112">
        <v>9</v>
      </c>
      <c r="C14" s="85" t="s">
        <v>168</v>
      </c>
      <c r="D14" s="84" t="s">
        <v>169</v>
      </c>
      <c r="E14" s="86" t="s">
        <v>170</v>
      </c>
      <c r="F14" s="86" t="s">
        <v>171</v>
      </c>
      <c r="G14" s="87" t="s">
        <v>9</v>
      </c>
      <c r="H14" s="105">
        <v>51</v>
      </c>
      <c r="I14" s="51">
        <v>15</v>
      </c>
      <c r="J14" s="51">
        <v>5</v>
      </c>
      <c r="K14" s="51">
        <v>10</v>
      </c>
      <c r="L14" s="51">
        <v>20</v>
      </c>
      <c r="M14" s="51">
        <v>0</v>
      </c>
      <c r="N14" s="51">
        <f>SUM(I14:M14)</f>
        <v>50</v>
      </c>
      <c r="O14" s="134" t="s">
        <v>603</v>
      </c>
      <c r="P14" s="89"/>
    </row>
    <row r="15" spans="2:16" ht="18" x14ac:dyDescent="0.3">
      <c r="B15" s="112">
        <v>10</v>
      </c>
      <c r="C15" s="85" t="s">
        <v>20</v>
      </c>
      <c r="D15" s="84" t="s">
        <v>21</v>
      </c>
      <c r="E15" s="86" t="s">
        <v>22</v>
      </c>
      <c r="F15" s="86" t="s">
        <v>16</v>
      </c>
      <c r="G15" s="87" t="s">
        <v>9</v>
      </c>
      <c r="H15" s="105">
        <v>48</v>
      </c>
      <c r="I15" s="51">
        <v>15</v>
      </c>
      <c r="J15" s="51">
        <v>1</v>
      </c>
      <c r="K15" s="51">
        <v>0</v>
      </c>
      <c r="L15" s="51">
        <v>10</v>
      </c>
      <c r="M15" s="51">
        <v>20</v>
      </c>
      <c r="N15" s="51">
        <f>SUM(I15:M15)</f>
        <v>46</v>
      </c>
      <c r="O15" s="134" t="s">
        <v>603</v>
      </c>
      <c r="P15" s="3"/>
    </row>
    <row r="16" spans="2:16" ht="18" x14ac:dyDescent="0.3">
      <c r="B16" s="112">
        <v>11</v>
      </c>
      <c r="C16" s="85" t="s">
        <v>36</v>
      </c>
      <c r="D16" s="84" t="s">
        <v>37</v>
      </c>
      <c r="E16" s="86" t="s">
        <v>19</v>
      </c>
      <c r="F16" s="86" t="s">
        <v>16</v>
      </c>
      <c r="G16" s="87" t="s">
        <v>9</v>
      </c>
      <c r="H16" s="105">
        <v>46</v>
      </c>
      <c r="I16" s="51">
        <v>2</v>
      </c>
      <c r="J16" s="51">
        <v>3</v>
      </c>
      <c r="K16" s="51">
        <v>0</v>
      </c>
      <c r="L16" s="51">
        <v>20</v>
      </c>
      <c r="M16" s="51">
        <v>20</v>
      </c>
      <c r="N16" s="51">
        <f>SUM(I16:M16)</f>
        <v>45</v>
      </c>
      <c r="O16" s="134" t="s">
        <v>603</v>
      </c>
      <c r="P16" s="3"/>
    </row>
    <row r="17" spans="2:16" ht="18" x14ac:dyDescent="0.3">
      <c r="B17" s="112">
        <v>12</v>
      </c>
      <c r="C17" s="85" t="s">
        <v>43</v>
      </c>
      <c r="D17" s="84" t="s">
        <v>44</v>
      </c>
      <c r="E17" s="86" t="s">
        <v>25</v>
      </c>
      <c r="F17" s="86" t="s">
        <v>16</v>
      </c>
      <c r="G17" s="87" t="s">
        <v>9</v>
      </c>
      <c r="H17" s="105">
        <v>51</v>
      </c>
      <c r="I17" s="51">
        <v>10</v>
      </c>
      <c r="J17" s="51">
        <v>0</v>
      </c>
      <c r="K17" s="51">
        <v>0</v>
      </c>
      <c r="L17" s="51">
        <v>20</v>
      </c>
      <c r="M17" s="51">
        <v>15</v>
      </c>
      <c r="N17" s="51">
        <f>SUM(I17:M17)</f>
        <v>45</v>
      </c>
      <c r="O17" s="134" t="s">
        <v>603</v>
      </c>
      <c r="P17" s="3"/>
    </row>
    <row r="18" spans="2:16" ht="18" x14ac:dyDescent="0.3">
      <c r="B18" s="112">
        <v>13</v>
      </c>
      <c r="C18" s="85" t="s">
        <v>28</v>
      </c>
      <c r="D18" s="84" t="s">
        <v>29</v>
      </c>
      <c r="E18" s="86" t="s">
        <v>25</v>
      </c>
      <c r="F18" s="86" t="s">
        <v>16</v>
      </c>
      <c r="G18" s="87" t="s">
        <v>9</v>
      </c>
      <c r="H18" s="105">
        <v>55</v>
      </c>
      <c r="I18" s="51">
        <v>5</v>
      </c>
      <c r="J18" s="51">
        <v>10</v>
      </c>
      <c r="K18" s="51">
        <v>1</v>
      </c>
      <c r="L18" s="51">
        <v>20</v>
      </c>
      <c r="M18" s="51">
        <v>8</v>
      </c>
      <c r="N18" s="51">
        <f>SUM(I18:M18)</f>
        <v>44</v>
      </c>
      <c r="O18" s="134" t="s">
        <v>603</v>
      </c>
      <c r="P18" s="3"/>
    </row>
    <row r="19" spans="2:16" ht="18" x14ac:dyDescent="0.3">
      <c r="B19" s="112">
        <v>14</v>
      </c>
      <c r="C19" s="85" t="s">
        <v>40</v>
      </c>
      <c r="D19" s="84" t="s">
        <v>41</v>
      </c>
      <c r="E19" s="86" t="s">
        <v>42</v>
      </c>
      <c r="F19" s="86" t="s">
        <v>16</v>
      </c>
      <c r="G19" s="87" t="s">
        <v>9</v>
      </c>
      <c r="H19" s="105">
        <v>47</v>
      </c>
      <c r="I19" s="51">
        <v>5</v>
      </c>
      <c r="J19" s="51">
        <v>10</v>
      </c>
      <c r="K19" s="51">
        <v>1</v>
      </c>
      <c r="L19" s="51">
        <v>20</v>
      </c>
      <c r="M19" s="51">
        <v>8</v>
      </c>
      <c r="N19" s="51">
        <f>SUM(I19:M19)</f>
        <v>44</v>
      </c>
      <c r="O19" s="134" t="s">
        <v>603</v>
      </c>
      <c r="P19" s="3"/>
    </row>
    <row r="20" spans="2:16" ht="18" x14ac:dyDescent="0.3">
      <c r="B20" s="112">
        <v>15</v>
      </c>
      <c r="C20" s="85" t="s">
        <v>150</v>
      </c>
      <c r="D20" s="84" t="s">
        <v>151</v>
      </c>
      <c r="E20" s="86" t="s">
        <v>146</v>
      </c>
      <c r="F20" s="86" t="s">
        <v>147</v>
      </c>
      <c r="G20" s="87" t="s">
        <v>9</v>
      </c>
      <c r="H20" s="105">
        <v>38</v>
      </c>
      <c r="I20" s="51">
        <v>10</v>
      </c>
      <c r="J20" s="51">
        <v>3</v>
      </c>
      <c r="K20" s="51">
        <v>6</v>
      </c>
      <c r="L20" s="51">
        <v>5</v>
      </c>
      <c r="M20" s="51">
        <v>20</v>
      </c>
      <c r="N20" s="51">
        <f>SUM(I20:M20)</f>
        <v>44</v>
      </c>
      <c r="O20" s="134" t="s">
        <v>603</v>
      </c>
      <c r="P20" s="3"/>
    </row>
    <row r="21" spans="2:16" ht="18" x14ac:dyDescent="0.3">
      <c r="B21" s="112">
        <v>16</v>
      </c>
      <c r="C21" s="85" t="s">
        <v>166</v>
      </c>
      <c r="D21" s="84" t="s">
        <v>167</v>
      </c>
      <c r="E21" s="86" t="s">
        <v>154</v>
      </c>
      <c r="F21" s="86" t="s">
        <v>155</v>
      </c>
      <c r="G21" s="87" t="s">
        <v>9</v>
      </c>
      <c r="H21" s="105">
        <v>43</v>
      </c>
      <c r="I21" s="51">
        <v>0</v>
      </c>
      <c r="J21" s="51">
        <v>3</v>
      </c>
      <c r="K21" s="51">
        <v>0</v>
      </c>
      <c r="L21" s="51">
        <v>20</v>
      </c>
      <c r="M21" s="51">
        <v>20</v>
      </c>
      <c r="N21" s="51">
        <f>SUM(I21:M21)</f>
        <v>43</v>
      </c>
      <c r="O21" s="134" t="s">
        <v>604</v>
      </c>
      <c r="P21" s="3"/>
    </row>
    <row r="22" spans="2:16" ht="18" x14ac:dyDescent="0.3">
      <c r="B22" s="112">
        <v>17</v>
      </c>
      <c r="C22" s="85" t="s">
        <v>97</v>
      </c>
      <c r="D22" s="84" t="s">
        <v>98</v>
      </c>
      <c r="E22" s="86" t="s">
        <v>99</v>
      </c>
      <c r="F22" s="86" t="s">
        <v>100</v>
      </c>
      <c r="G22" s="87" t="s">
        <v>9</v>
      </c>
      <c r="H22" s="105">
        <v>21</v>
      </c>
      <c r="I22" s="51">
        <v>2</v>
      </c>
      <c r="J22" s="51">
        <v>5</v>
      </c>
      <c r="K22" s="51">
        <v>10</v>
      </c>
      <c r="L22" s="51">
        <v>20</v>
      </c>
      <c r="M22" s="51">
        <v>5</v>
      </c>
      <c r="N22" s="51">
        <f>SUM(I22:M22)</f>
        <v>42</v>
      </c>
      <c r="O22" s="134" t="s">
        <v>604</v>
      </c>
      <c r="P22" s="3"/>
    </row>
    <row r="23" spans="2:16" ht="18" x14ac:dyDescent="0.3">
      <c r="B23" s="112">
        <v>18</v>
      </c>
      <c r="C23" s="85" t="s">
        <v>53</v>
      </c>
      <c r="D23" s="84" t="s">
        <v>54</v>
      </c>
      <c r="E23" s="86" t="s">
        <v>55</v>
      </c>
      <c r="F23" s="86" t="s">
        <v>56</v>
      </c>
      <c r="G23" s="87" t="s">
        <v>9</v>
      </c>
      <c r="H23" s="105">
        <v>4</v>
      </c>
      <c r="I23" s="51">
        <v>0</v>
      </c>
      <c r="J23" s="51">
        <v>2</v>
      </c>
      <c r="K23" s="51">
        <v>0</v>
      </c>
      <c r="L23" s="51">
        <v>20</v>
      </c>
      <c r="M23" s="51">
        <v>20</v>
      </c>
      <c r="N23" s="51">
        <f>SUM(I23:M23)</f>
        <v>42</v>
      </c>
      <c r="O23" s="134" t="s">
        <v>604</v>
      </c>
      <c r="P23" s="3"/>
    </row>
    <row r="24" spans="2:16" ht="18" x14ac:dyDescent="0.3">
      <c r="B24" s="112">
        <v>19</v>
      </c>
      <c r="C24" s="85" t="s">
        <v>129</v>
      </c>
      <c r="D24" s="84" t="s">
        <v>130</v>
      </c>
      <c r="E24" s="86" t="s">
        <v>65</v>
      </c>
      <c r="F24" s="86" t="s">
        <v>131</v>
      </c>
      <c r="G24" s="87" t="s">
        <v>9</v>
      </c>
      <c r="H24" s="105">
        <v>42</v>
      </c>
      <c r="I24" s="51">
        <v>5</v>
      </c>
      <c r="J24" s="51">
        <v>2</v>
      </c>
      <c r="K24" s="51">
        <v>0</v>
      </c>
      <c r="L24" s="51">
        <v>20</v>
      </c>
      <c r="M24" s="51">
        <v>15</v>
      </c>
      <c r="N24" s="51">
        <f>SUM(I24:M24)</f>
        <v>42</v>
      </c>
      <c r="O24" s="134" t="s">
        <v>604</v>
      </c>
      <c r="P24" s="3"/>
    </row>
    <row r="25" spans="2:16" ht="18" x14ac:dyDescent="0.3">
      <c r="B25" s="112">
        <v>20</v>
      </c>
      <c r="C25" s="85" t="s">
        <v>38</v>
      </c>
      <c r="D25" s="84" t="s">
        <v>39</v>
      </c>
      <c r="E25" s="86" t="s">
        <v>32</v>
      </c>
      <c r="F25" s="86" t="s">
        <v>16</v>
      </c>
      <c r="G25" s="87" t="s">
        <v>9</v>
      </c>
      <c r="H25" s="105">
        <v>52</v>
      </c>
      <c r="I25" s="51">
        <v>2</v>
      </c>
      <c r="J25" s="51">
        <v>15</v>
      </c>
      <c r="K25" s="51">
        <v>1</v>
      </c>
      <c r="L25" s="51">
        <v>20</v>
      </c>
      <c r="M25" s="51">
        <v>3</v>
      </c>
      <c r="N25" s="51">
        <f>SUM(I25:M25)</f>
        <v>41</v>
      </c>
      <c r="O25" s="134" t="s">
        <v>604</v>
      </c>
      <c r="P25" s="3"/>
    </row>
    <row r="26" spans="2:16" ht="18" x14ac:dyDescent="0.3">
      <c r="B26" s="112">
        <v>21</v>
      </c>
      <c r="C26" s="85" t="s">
        <v>94</v>
      </c>
      <c r="D26" s="84" t="s">
        <v>95</v>
      </c>
      <c r="E26" s="86" t="s">
        <v>65</v>
      </c>
      <c r="F26" s="86" t="s">
        <v>96</v>
      </c>
      <c r="G26" s="87" t="s">
        <v>9</v>
      </c>
      <c r="H26" s="105">
        <v>18</v>
      </c>
      <c r="I26" s="51">
        <v>0</v>
      </c>
      <c r="J26" s="51">
        <v>0</v>
      </c>
      <c r="K26" s="51">
        <v>20</v>
      </c>
      <c r="L26" s="51">
        <v>20</v>
      </c>
      <c r="M26" s="51">
        <v>0</v>
      </c>
      <c r="N26" s="51">
        <f>SUM(I26:M26)</f>
        <v>40</v>
      </c>
      <c r="O26" s="134" t="s">
        <v>604</v>
      </c>
      <c r="P26" s="3"/>
    </row>
    <row r="27" spans="2:16" s="39" customFormat="1" ht="18" x14ac:dyDescent="0.3">
      <c r="B27" s="112">
        <v>22</v>
      </c>
      <c r="C27" s="85" t="s">
        <v>86</v>
      </c>
      <c r="D27" s="84" t="s">
        <v>87</v>
      </c>
      <c r="E27" s="86" t="s">
        <v>65</v>
      </c>
      <c r="F27" s="86" t="s">
        <v>88</v>
      </c>
      <c r="G27" s="87" t="s">
        <v>9</v>
      </c>
      <c r="H27" s="105">
        <v>46</v>
      </c>
      <c r="I27" s="51">
        <v>0</v>
      </c>
      <c r="J27" s="51">
        <v>0</v>
      </c>
      <c r="K27" s="51">
        <v>0</v>
      </c>
      <c r="L27" s="51">
        <v>20</v>
      </c>
      <c r="M27" s="51">
        <v>20</v>
      </c>
      <c r="N27" s="51">
        <f>SUM(I27:M27)</f>
        <v>40</v>
      </c>
      <c r="O27" s="134" t="s">
        <v>604</v>
      </c>
      <c r="P27" s="89"/>
    </row>
    <row r="28" spans="2:16" ht="18" x14ac:dyDescent="0.3">
      <c r="B28" s="112">
        <v>23</v>
      </c>
      <c r="C28" s="85" t="s">
        <v>144</v>
      </c>
      <c r="D28" s="84" t="s">
        <v>145</v>
      </c>
      <c r="E28" s="86" t="s">
        <v>146</v>
      </c>
      <c r="F28" s="86" t="s">
        <v>147</v>
      </c>
      <c r="G28" s="87" t="s">
        <v>9</v>
      </c>
      <c r="H28" s="105">
        <v>47</v>
      </c>
      <c r="I28" s="51">
        <v>10</v>
      </c>
      <c r="J28" s="51">
        <v>5</v>
      </c>
      <c r="K28" s="51">
        <v>2</v>
      </c>
      <c r="L28" s="51">
        <v>17</v>
      </c>
      <c r="M28" s="51">
        <v>5</v>
      </c>
      <c r="N28" s="51">
        <f>SUM(I28:M28)</f>
        <v>39</v>
      </c>
      <c r="O28" s="134" t="s">
        <v>604</v>
      </c>
      <c r="P28" s="3"/>
    </row>
    <row r="29" spans="2:16" ht="18" x14ac:dyDescent="0.3">
      <c r="B29" s="112">
        <v>24</v>
      </c>
      <c r="C29" s="85" t="s">
        <v>26</v>
      </c>
      <c r="D29" s="84" t="s">
        <v>27</v>
      </c>
      <c r="E29" s="86" t="s">
        <v>25</v>
      </c>
      <c r="F29" s="86" t="s">
        <v>16</v>
      </c>
      <c r="G29" s="87" t="s">
        <v>9</v>
      </c>
      <c r="H29" s="105">
        <v>29</v>
      </c>
      <c r="I29" s="51">
        <v>2</v>
      </c>
      <c r="J29" s="51">
        <v>1</v>
      </c>
      <c r="K29" s="51">
        <v>1</v>
      </c>
      <c r="L29" s="51">
        <v>20</v>
      </c>
      <c r="M29" s="51">
        <v>15</v>
      </c>
      <c r="N29" s="51">
        <f>SUM(I29:M29)</f>
        <v>39</v>
      </c>
      <c r="O29" s="134" t="s">
        <v>604</v>
      </c>
      <c r="P29" s="3"/>
    </row>
    <row r="30" spans="2:16" ht="18" x14ac:dyDescent="0.3">
      <c r="B30" s="112">
        <v>25</v>
      </c>
      <c r="C30" s="85" t="s">
        <v>132</v>
      </c>
      <c r="D30" s="84" t="s">
        <v>133</v>
      </c>
      <c r="E30" s="86" t="s">
        <v>134</v>
      </c>
      <c r="F30" s="86" t="s">
        <v>135</v>
      </c>
      <c r="G30" s="87" t="s">
        <v>9</v>
      </c>
      <c r="H30" s="105">
        <v>55</v>
      </c>
      <c r="I30" s="51">
        <v>3</v>
      </c>
      <c r="J30" s="51">
        <v>0</v>
      </c>
      <c r="K30" s="51">
        <v>15</v>
      </c>
      <c r="L30" s="51">
        <v>0</v>
      </c>
      <c r="M30" s="51">
        <v>20</v>
      </c>
      <c r="N30" s="51">
        <f>SUM(I30:M30)</f>
        <v>38</v>
      </c>
      <c r="O30" s="134" t="s">
        <v>604</v>
      </c>
      <c r="P30" s="3"/>
    </row>
    <row r="31" spans="2:16" s="39" customFormat="1" ht="18" x14ac:dyDescent="0.3">
      <c r="B31" s="112">
        <v>26</v>
      </c>
      <c r="C31" s="85" t="s">
        <v>590</v>
      </c>
      <c r="D31" s="84" t="s">
        <v>52</v>
      </c>
      <c r="E31" s="86" t="s">
        <v>49</v>
      </c>
      <c r="F31" s="86" t="s">
        <v>50</v>
      </c>
      <c r="G31" s="87" t="s">
        <v>9</v>
      </c>
      <c r="H31" s="105">
        <v>48</v>
      </c>
      <c r="I31" s="51">
        <v>5</v>
      </c>
      <c r="J31" s="51">
        <v>2</v>
      </c>
      <c r="K31" s="51">
        <v>5</v>
      </c>
      <c r="L31" s="51">
        <v>20</v>
      </c>
      <c r="M31" s="51">
        <v>5</v>
      </c>
      <c r="N31" s="51">
        <f>SUM(I31:M31)</f>
        <v>37</v>
      </c>
      <c r="O31" s="134" t="s">
        <v>604</v>
      </c>
      <c r="P31" s="89"/>
    </row>
    <row r="32" spans="2:16" s="39" customFormat="1" ht="18" x14ac:dyDescent="0.3">
      <c r="B32" s="112">
        <v>27</v>
      </c>
      <c r="C32" s="85" t="s">
        <v>30</v>
      </c>
      <c r="D32" s="84" t="s">
        <v>31</v>
      </c>
      <c r="E32" s="86" t="s">
        <v>32</v>
      </c>
      <c r="F32" s="86" t="s">
        <v>16</v>
      </c>
      <c r="G32" s="87" t="s">
        <v>9</v>
      </c>
      <c r="H32" s="105">
        <v>56</v>
      </c>
      <c r="I32" s="51">
        <v>0</v>
      </c>
      <c r="J32" s="51">
        <v>10</v>
      </c>
      <c r="K32" s="51">
        <v>0</v>
      </c>
      <c r="L32" s="51">
        <v>20</v>
      </c>
      <c r="M32" s="51">
        <v>5</v>
      </c>
      <c r="N32" s="51">
        <f>SUM(I32:M32)</f>
        <v>35</v>
      </c>
      <c r="O32" s="134" t="s">
        <v>604</v>
      </c>
      <c r="P32" s="89"/>
    </row>
    <row r="33" spans="2:16" ht="18" x14ac:dyDescent="0.3">
      <c r="B33" s="112">
        <v>28</v>
      </c>
      <c r="C33" s="85" t="s">
        <v>45</v>
      </c>
      <c r="D33" s="84" t="s">
        <v>46</v>
      </c>
      <c r="E33" s="86" t="s">
        <v>47</v>
      </c>
      <c r="F33" s="86" t="s">
        <v>16</v>
      </c>
      <c r="G33" s="87" t="s">
        <v>9</v>
      </c>
      <c r="H33" s="105">
        <v>18</v>
      </c>
      <c r="I33" s="51">
        <v>10</v>
      </c>
      <c r="J33" s="51">
        <v>1</v>
      </c>
      <c r="K33" s="51">
        <v>1</v>
      </c>
      <c r="L33" s="51">
        <v>20</v>
      </c>
      <c r="M33" s="51">
        <v>3</v>
      </c>
      <c r="N33" s="51">
        <f>SUM(I33:M33)</f>
        <v>35</v>
      </c>
      <c r="O33" s="134" t="s">
        <v>604</v>
      </c>
      <c r="P33" s="3"/>
    </row>
    <row r="34" spans="2:16" ht="18" x14ac:dyDescent="0.3">
      <c r="B34" s="112">
        <v>29</v>
      </c>
      <c r="C34" s="85" t="s">
        <v>184</v>
      </c>
      <c r="D34" s="84" t="s">
        <v>185</v>
      </c>
      <c r="E34" s="86" t="s">
        <v>186</v>
      </c>
      <c r="F34" s="86" t="s">
        <v>187</v>
      </c>
      <c r="G34" s="87" t="s">
        <v>9</v>
      </c>
      <c r="H34" s="105">
        <v>21</v>
      </c>
      <c r="I34" s="51">
        <v>0</v>
      </c>
      <c r="J34" s="51">
        <v>2</v>
      </c>
      <c r="K34" s="51">
        <v>2</v>
      </c>
      <c r="L34" s="51">
        <v>20</v>
      </c>
      <c r="M34" s="51">
        <v>10</v>
      </c>
      <c r="N34" s="51">
        <f>SUM(I34:M34)</f>
        <v>34</v>
      </c>
      <c r="O34" s="134" t="s">
        <v>604</v>
      </c>
      <c r="P34" s="3"/>
    </row>
    <row r="35" spans="2:16" ht="18" x14ac:dyDescent="0.3">
      <c r="B35" s="112">
        <v>30</v>
      </c>
      <c r="C35" s="85" t="s">
        <v>163</v>
      </c>
      <c r="D35" s="84" t="s">
        <v>164</v>
      </c>
      <c r="E35" s="86" t="s">
        <v>165</v>
      </c>
      <c r="F35" s="86" t="s">
        <v>155</v>
      </c>
      <c r="G35" s="87" t="s">
        <v>9</v>
      </c>
      <c r="H35" s="105">
        <v>18</v>
      </c>
      <c r="I35" s="51">
        <v>5</v>
      </c>
      <c r="J35" s="51">
        <v>2</v>
      </c>
      <c r="K35" s="51">
        <v>0</v>
      </c>
      <c r="L35" s="51">
        <v>20</v>
      </c>
      <c r="M35" s="51">
        <v>5</v>
      </c>
      <c r="N35" s="51">
        <f>SUM(I35:M35)</f>
        <v>32</v>
      </c>
      <c r="O35" s="134" t="s">
        <v>604</v>
      </c>
      <c r="P35" s="3"/>
    </row>
    <row r="36" spans="2:16" ht="18" x14ac:dyDescent="0.3">
      <c r="B36" s="112">
        <v>31</v>
      </c>
      <c r="C36" s="85" t="s">
        <v>89</v>
      </c>
      <c r="D36" s="84" t="s">
        <v>90</v>
      </c>
      <c r="E36" s="86" t="s">
        <v>65</v>
      </c>
      <c r="F36" s="86" t="s">
        <v>91</v>
      </c>
      <c r="G36" s="87" t="s">
        <v>9</v>
      </c>
      <c r="H36" s="105">
        <v>4</v>
      </c>
      <c r="I36" s="51">
        <v>5</v>
      </c>
      <c r="J36" s="51">
        <v>2</v>
      </c>
      <c r="K36" s="51">
        <v>0</v>
      </c>
      <c r="L36" s="51">
        <v>5</v>
      </c>
      <c r="M36" s="51">
        <v>20</v>
      </c>
      <c r="N36" s="51">
        <f>SUM(I36:M36)</f>
        <v>32</v>
      </c>
      <c r="O36" s="134" t="s">
        <v>604</v>
      </c>
      <c r="P36" s="3"/>
    </row>
    <row r="37" spans="2:16" ht="18" x14ac:dyDescent="0.3">
      <c r="B37" s="112">
        <v>32</v>
      </c>
      <c r="C37" s="85" t="s">
        <v>596</v>
      </c>
      <c r="D37" s="84" t="s">
        <v>48</v>
      </c>
      <c r="E37" s="86" t="s">
        <v>49</v>
      </c>
      <c r="F37" s="86" t="s">
        <v>50</v>
      </c>
      <c r="G37" s="87" t="s">
        <v>9</v>
      </c>
      <c r="H37" s="105">
        <v>29</v>
      </c>
      <c r="I37" s="51">
        <v>2</v>
      </c>
      <c r="J37" s="51">
        <v>3</v>
      </c>
      <c r="K37" s="51">
        <v>1</v>
      </c>
      <c r="L37" s="51">
        <v>20</v>
      </c>
      <c r="M37" s="51">
        <v>5</v>
      </c>
      <c r="N37" s="51">
        <f>SUM(I37:M37)</f>
        <v>31</v>
      </c>
      <c r="O37" s="134"/>
      <c r="P37" s="3"/>
    </row>
    <row r="38" spans="2:16" s="39" customFormat="1" ht="18" x14ac:dyDescent="0.3">
      <c r="B38" s="112">
        <v>33</v>
      </c>
      <c r="C38" s="85" t="s">
        <v>10</v>
      </c>
      <c r="D38" s="84" t="s">
        <v>121</v>
      </c>
      <c r="E38" s="86" t="s">
        <v>7</v>
      </c>
      <c r="F38" s="86" t="s">
        <v>8</v>
      </c>
      <c r="G38" s="87" t="s">
        <v>9</v>
      </c>
      <c r="H38" s="105">
        <v>46</v>
      </c>
      <c r="I38" s="51">
        <v>5</v>
      </c>
      <c r="J38" s="51">
        <v>1</v>
      </c>
      <c r="K38" s="51">
        <v>0</v>
      </c>
      <c r="L38" s="51">
        <v>20</v>
      </c>
      <c r="M38" s="51">
        <v>5</v>
      </c>
      <c r="N38" s="51">
        <f>SUM(I38:M38)</f>
        <v>31</v>
      </c>
      <c r="O38" s="134"/>
      <c r="P38" s="89"/>
    </row>
    <row r="39" spans="2:16" s="39" customFormat="1" ht="18" x14ac:dyDescent="0.3">
      <c r="B39" s="112">
        <v>34</v>
      </c>
      <c r="C39" s="85" t="s">
        <v>63</v>
      </c>
      <c r="D39" s="84" t="s">
        <v>64</v>
      </c>
      <c r="E39" s="86" t="s">
        <v>65</v>
      </c>
      <c r="F39" s="86" t="s">
        <v>66</v>
      </c>
      <c r="G39" s="87" t="s">
        <v>9</v>
      </c>
      <c r="H39" s="105">
        <v>48</v>
      </c>
      <c r="I39" s="51">
        <v>5</v>
      </c>
      <c r="J39" s="51">
        <v>0</v>
      </c>
      <c r="K39" s="51">
        <v>0</v>
      </c>
      <c r="L39" s="51">
        <v>20</v>
      </c>
      <c r="M39" s="51">
        <v>5</v>
      </c>
      <c r="N39" s="51">
        <f>SUM(I39:M39)</f>
        <v>30</v>
      </c>
      <c r="O39" s="134"/>
      <c r="P39" s="89"/>
    </row>
    <row r="40" spans="2:16" ht="18" x14ac:dyDescent="0.3">
      <c r="B40" s="112">
        <v>35</v>
      </c>
      <c r="C40" s="85" t="s">
        <v>597</v>
      </c>
      <c r="D40" s="84" t="s">
        <v>74</v>
      </c>
      <c r="E40" s="86" t="s">
        <v>75</v>
      </c>
      <c r="F40" s="86" t="s">
        <v>76</v>
      </c>
      <c r="G40" s="87" t="s">
        <v>9</v>
      </c>
      <c r="H40" s="105">
        <v>42</v>
      </c>
      <c r="I40" s="51">
        <v>5</v>
      </c>
      <c r="J40" s="51">
        <v>0</v>
      </c>
      <c r="K40" s="51">
        <v>0</v>
      </c>
      <c r="L40" s="51">
        <v>20</v>
      </c>
      <c r="M40" s="51">
        <v>5</v>
      </c>
      <c r="N40" s="51">
        <f>SUM(I40:M40)</f>
        <v>30</v>
      </c>
      <c r="O40" s="134"/>
      <c r="P40" s="3"/>
    </row>
    <row r="41" spans="2:16" s="39" customFormat="1" ht="18" x14ac:dyDescent="0.3">
      <c r="B41" s="112">
        <v>36</v>
      </c>
      <c r="C41" s="85" t="s">
        <v>81</v>
      </c>
      <c r="D41" s="84" t="s">
        <v>82</v>
      </c>
      <c r="E41" s="86" t="s">
        <v>79</v>
      </c>
      <c r="F41" s="86" t="s">
        <v>80</v>
      </c>
      <c r="G41" s="87" t="s">
        <v>9</v>
      </c>
      <c r="H41" s="105">
        <v>46</v>
      </c>
      <c r="I41" s="51">
        <v>0</v>
      </c>
      <c r="J41" s="51">
        <v>0</v>
      </c>
      <c r="K41" s="51">
        <v>5</v>
      </c>
      <c r="L41" s="51">
        <v>20</v>
      </c>
      <c r="M41" s="51">
        <v>5</v>
      </c>
      <c r="N41" s="51">
        <f>SUM(I41:M41)</f>
        <v>30</v>
      </c>
      <c r="O41" s="134"/>
      <c r="P41" s="89"/>
    </row>
    <row r="42" spans="2:16" s="39" customFormat="1" ht="18" x14ac:dyDescent="0.3">
      <c r="B42" s="112">
        <v>37</v>
      </c>
      <c r="C42" s="85" t="s">
        <v>83</v>
      </c>
      <c r="D42" s="84" t="s">
        <v>84</v>
      </c>
      <c r="E42" s="86" t="s">
        <v>65</v>
      </c>
      <c r="F42" s="86" t="s">
        <v>85</v>
      </c>
      <c r="G42" s="87" t="s">
        <v>9</v>
      </c>
      <c r="H42" s="105" t="s">
        <v>582</v>
      </c>
      <c r="I42" s="51">
        <v>2</v>
      </c>
      <c r="J42" s="51">
        <v>2</v>
      </c>
      <c r="K42" s="51">
        <v>1</v>
      </c>
      <c r="L42" s="51">
        <v>20</v>
      </c>
      <c r="M42" s="51">
        <v>5</v>
      </c>
      <c r="N42" s="51">
        <f>SUM(I42:M42)</f>
        <v>30</v>
      </c>
      <c r="O42" s="134"/>
      <c r="P42" s="89"/>
    </row>
    <row r="43" spans="2:16" ht="18" x14ac:dyDescent="0.3">
      <c r="B43" s="112">
        <v>38</v>
      </c>
      <c r="C43" s="85" t="s">
        <v>113</v>
      </c>
      <c r="D43" s="84" t="s">
        <v>114</v>
      </c>
      <c r="E43" s="86" t="s">
        <v>115</v>
      </c>
      <c r="F43" s="86" t="s">
        <v>116</v>
      </c>
      <c r="G43" s="87" t="s">
        <v>9</v>
      </c>
      <c r="H43" s="105">
        <v>18</v>
      </c>
      <c r="I43" s="51">
        <v>2</v>
      </c>
      <c r="J43" s="51">
        <v>1</v>
      </c>
      <c r="K43" s="51">
        <v>3</v>
      </c>
      <c r="L43" s="51">
        <v>20</v>
      </c>
      <c r="M43" s="51">
        <v>3</v>
      </c>
      <c r="N43" s="51">
        <f>SUM(I43:M43)</f>
        <v>29</v>
      </c>
      <c r="O43" s="134"/>
      <c r="P43" s="3"/>
    </row>
    <row r="44" spans="2:16" ht="18" x14ac:dyDescent="0.3">
      <c r="B44" s="112">
        <v>39</v>
      </c>
      <c r="C44" s="85" t="s">
        <v>11</v>
      </c>
      <c r="D44" s="84" t="s">
        <v>122</v>
      </c>
      <c r="E44" s="86" t="s">
        <v>12</v>
      </c>
      <c r="F44" s="86" t="s">
        <v>8</v>
      </c>
      <c r="G44" s="87" t="s">
        <v>9</v>
      </c>
      <c r="H44" s="105">
        <v>38</v>
      </c>
      <c r="I44" s="51">
        <v>7</v>
      </c>
      <c r="J44" s="51">
        <v>2</v>
      </c>
      <c r="K44" s="51">
        <v>0</v>
      </c>
      <c r="L44" s="51">
        <v>20</v>
      </c>
      <c r="M44" s="51">
        <v>0</v>
      </c>
      <c r="N44" s="51">
        <f>SUM(I44:M44)</f>
        <v>29</v>
      </c>
      <c r="O44" s="134"/>
      <c r="P44" s="3"/>
    </row>
    <row r="45" spans="2:16" s="39" customFormat="1" ht="18" x14ac:dyDescent="0.3">
      <c r="B45" s="112">
        <v>40</v>
      </c>
      <c r="C45" s="85" t="s">
        <v>107</v>
      </c>
      <c r="D45" s="84" t="s">
        <v>108</v>
      </c>
      <c r="E45" s="86" t="s">
        <v>109</v>
      </c>
      <c r="F45" s="86" t="s">
        <v>110</v>
      </c>
      <c r="G45" s="87" t="s">
        <v>9</v>
      </c>
      <c r="H45" s="105">
        <v>22</v>
      </c>
      <c r="I45" s="51">
        <v>3</v>
      </c>
      <c r="J45" s="51">
        <v>0</v>
      </c>
      <c r="K45" s="51">
        <v>0</v>
      </c>
      <c r="L45" s="51">
        <v>20</v>
      </c>
      <c r="M45" s="51">
        <v>5</v>
      </c>
      <c r="N45" s="51">
        <f>SUM(I45:M45)</f>
        <v>28</v>
      </c>
      <c r="O45" s="134"/>
      <c r="P45" s="89"/>
    </row>
    <row r="46" spans="2:16" s="39" customFormat="1" ht="18" x14ac:dyDescent="0.3">
      <c r="B46" s="112">
        <v>41</v>
      </c>
      <c r="C46" s="85" t="s">
        <v>156</v>
      </c>
      <c r="D46" s="84" t="s">
        <v>157</v>
      </c>
      <c r="E46" s="86" t="s">
        <v>158</v>
      </c>
      <c r="F46" s="86" t="s">
        <v>155</v>
      </c>
      <c r="G46" s="87" t="s">
        <v>9</v>
      </c>
      <c r="H46" s="105">
        <v>55</v>
      </c>
      <c r="I46" s="51">
        <v>0</v>
      </c>
      <c r="J46" s="51">
        <v>5</v>
      </c>
      <c r="K46" s="51">
        <v>0</v>
      </c>
      <c r="L46" s="51">
        <v>20</v>
      </c>
      <c r="M46" s="51">
        <v>2</v>
      </c>
      <c r="N46" s="51">
        <f>SUM(I46:M46)</f>
        <v>27</v>
      </c>
      <c r="O46" s="134"/>
      <c r="P46" s="89"/>
    </row>
    <row r="47" spans="2:16" ht="18" x14ac:dyDescent="0.3">
      <c r="B47" s="112">
        <v>42</v>
      </c>
      <c r="C47" s="85" t="s">
        <v>161</v>
      </c>
      <c r="D47" s="84" t="s">
        <v>162</v>
      </c>
      <c r="E47" s="86" t="s">
        <v>154</v>
      </c>
      <c r="F47" s="86" t="s">
        <v>155</v>
      </c>
      <c r="G47" s="87" t="s">
        <v>9</v>
      </c>
      <c r="H47" s="105">
        <v>51</v>
      </c>
      <c r="I47" s="51">
        <v>0</v>
      </c>
      <c r="J47" s="51">
        <v>2</v>
      </c>
      <c r="K47" s="51">
        <v>0</v>
      </c>
      <c r="L47" s="51">
        <v>20</v>
      </c>
      <c r="M47" s="51">
        <v>5</v>
      </c>
      <c r="N47" s="51">
        <f>SUM(I47:M47)</f>
        <v>27</v>
      </c>
      <c r="O47" s="134"/>
      <c r="P47" s="3"/>
    </row>
    <row r="48" spans="2:16" ht="18" x14ac:dyDescent="0.3">
      <c r="B48" s="112">
        <v>43</v>
      </c>
      <c r="C48" s="85" t="s">
        <v>57</v>
      </c>
      <c r="D48" s="84" t="s">
        <v>58</v>
      </c>
      <c r="E48" s="86" t="s">
        <v>55</v>
      </c>
      <c r="F48" s="86" t="s">
        <v>56</v>
      </c>
      <c r="G48" s="87" t="s">
        <v>9</v>
      </c>
      <c r="H48" s="105">
        <v>56</v>
      </c>
      <c r="I48" s="51">
        <v>0</v>
      </c>
      <c r="J48" s="51">
        <v>0</v>
      </c>
      <c r="K48" s="51">
        <v>0</v>
      </c>
      <c r="L48" s="51">
        <v>20</v>
      </c>
      <c r="M48" s="51">
        <v>5</v>
      </c>
      <c r="N48" s="51">
        <f>SUM(I48:M48)</f>
        <v>25</v>
      </c>
      <c r="O48" s="134"/>
      <c r="P48" s="3"/>
    </row>
    <row r="49" spans="2:16" ht="18" x14ac:dyDescent="0.3">
      <c r="B49" s="112">
        <v>44</v>
      </c>
      <c r="C49" s="85" t="s">
        <v>77</v>
      </c>
      <c r="D49" s="84" t="s">
        <v>78</v>
      </c>
      <c r="E49" s="86" t="s">
        <v>79</v>
      </c>
      <c r="F49" s="86" t="s">
        <v>80</v>
      </c>
      <c r="G49" s="87" t="s">
        <v>9</v>
      </c>
      <c r="H49" s="105">
        <v>55</v>
      </c>
      <c r="I49" s="51">
        <v>0</v>
      </c>
      <c r="J49" s="51">
        <v>0</v>
      </c>
      <c r="K49" s="51">
        <v>0</v>
      </c>
      <c r="L49" s="51">
        <v>20</v>
      </c>
      <c r="M49" s="51">
        <v>5</v>
      </c>
      <c r="N49" s="51">
        <f>SUM(I49:M49)</f>
        <v>25</v>
      </c>
      <c r="O49" s="134"/>
      <c r="P49" s="3"/>
    </row>
    <row r="50" spans="2:16" s="39" customFormat="1" ht="18" x14ac:dyDescent="0.3">
      <c r="B50" s="112">
        <v>45</v>
      </c>
      <c r="C50" s="85" t="s">
        <v>152</v>
      </c>
      <c r="D50" s="84" t="s">
        <v>153</v>
      </c>
      <c r="E50" s="86" t="s">
        <v>154</v>
      </c>
      <c r="F50" s="86" t="s">
        <v>155</v>
      </c>
      <c r="G50" s="87" t="s">
        <v>9</v>
      </c>
      <c r="H50" s="105">
        <v>47</v>
      </c>
      <c r="I50" s="51">
        <v>7</v>
      </c>
      <c r="J50" s="51">
        <v>1</v>
      </c>
      <c r="K50" s="51">
        <v>0</v>
      </c>
      <c r="L50" s="51">
        <v>17</v>
      </c>
      <c r="M50" s="51">
        <v>0</v>
      </c>
      <c r="N50" s="51">
        <f>SUM(I50:M50)</f>
        <v>25</v>
      </c>
      <c r="O50" s="134"/>
      <c r="P50" s="89"/>
    </row>
    <row r="51" spans="2:16" ht="18" x14ac:dyDescent="0.3">
      <c r="B51" s="112">
        <v>46</v>
      </c>
      <c r="C51" s="85" t="s">
        <v>172</v>
      </c>
      <c r="D51" s="84" t="s">
        <v>173</v>
      </c>
      <c r="E51" s="86" t="s">
        <v>170</v>
      </c>
      <c r="F51" s="86" t="s">
        <v>171</v>
      </c>
      <c r="G51" s="87" t="s">
        <v>9</v>
      </c>
      <c r="H51" s="105">
        <v>43</v>
      </c>
      <c r="I51" s="51">
        <v>2</v>
      </c>
      <c r="J51" s="51">
        <v>2</v>
      </c>
      <c r="K51" s="51">
        <v>0</v>
      </c>
      <c r="L51" s="51">
        <v>20</v>
      </c>
      <c r="M51" s="51">
        <v>0</v>
      </c>
      <c r="N51" s="51">
        <f>SUM(I51:M51)</f>
        <v>24</v>
      </c>
      <c r="O51" s="134"/>
      <c r="P51" s="3"/>
    </row>
    <row r="52" spans="2:16" ht="18" x14ac:dyDescent="0.3">
      <c r="B52" s="112">
        <v>47</v>
      </c>
      <c r="C52" s="85" t="s">
        <v>598</v>
      </c>
      <c r="D52" s="84" t="s">
        <v>51</v>
      </c>
      <c r="E52" s="86" t="s">
        <v>49</v>
      </c>
      <c r="F52" s="86" t="s">
        <v>50</v>
      </c>
      <c r="G52" s="87" t="s">
        <v>9</v>
      </c>
      <c r="H52" s="105">
        <v>43</v>
      </c>
      <c r="I52" s="51">
        <v>2</v>
      </c>
      <c r="J52" s="51">
        <v>0</v>
      </c>
      <c r="K52" s="51">
        <v>0</v>
      </c>
      <c r="L52" s="51">
        <v>20</v>
      </c>
      <c r="M52" s="51">
        <v>0</v>
      </c>
      <c r="N52" s="51">
        <f>SUM(I52:M52)</f>
        <v>22</v>
      </c>
      <c r="O52" s="134"/>
      <c r="P52" s="3"/>
    </row>
    <row r="53" spans="2:16" ht="18" x14ac:dyDescent="0.3">
      <c r="B53" s="112">
        <v>48</v>
      </c>
      <c r="C53" s="85" t="s">
        <v>174</v>
      </c>
      <c r="D53" s="84" t="s">
        <v>175</v>
      </c>
      <c r="E53" s="86" t="s">
        <v>176</v>
      </c>
      <c r="F53" s="86" t="s">
        <v>177</v>
      </c>
      <c r="G53" s="87" t="s">
        <v>9</v>
      </c>
      <c r="H53" s="105" t="s">
        <v>582</v>
      </c>
      <c r="I53" s="51">
        <v>0</v>
      </c>
      <c r="J53" s="51">
        <v>0</v>
      </c>
      <c r="K53" s="51">
        <v>0</v>
      </c>
      <c r="L53" s="51">
        <v>20</v>
      </c>
      <c r="M53" s="51">
        <v>2</v>
      </c>
      <c r="N53" s="51">
        <f>SUM(I53:M53)</f>
        <v>22</v>
      </c>
      <c r="O53" s="134"/>
      <c r="P53" s="3"/>
    </row>
    <row r="54" spans="2:16" ht="18" x14ac:dyDescent="0.3">
      <c r="B54" s="112">
        <v>49</v>
      </c>
      <c r="C54" s="85" t="s">
        <v>123</v>
      </c>
      <c r="D54" s="84" t="s">
        <v>124</v>
      </c>
      <c r="E54" s="86" t="s">
        <v>125</v>
      </c>
      <c r="F54" s="86" t="s">
        <v>126</v>
      </c>
      <c r="G54" s="87" t="s">
        <v>9</v>
      </c>
      <c r="H54" s="105">
        <v>22</v>
      </c>
      <c r="I54" s="51">
        <v>5</v>
      </c>
      <c r="J54" s="51">
        <v>5</v>
      </c>
      <c r="K54" s="51">
        <v>6</v>
      </c>
      <c r="L54" s="51">
        <v>0</v>
      </c>
      <c r="M54" s="51">
        <v>5</v>
      </c>
      <c r="N54" s="51">
        <f>SUM(I54:M54)</f>
        <v>21</v>
      </c>
      <c r="O54" s="134"/>
      <c r="P54" s="3"/>
    </row>
    <row r="55" spans="2:16" ht="18" x14ac:dyDescent="0.3">
      <c r="B55" s="112">
        <v>50</v>
      </c>
      <c r="C55" s="85" t="s">
        <v>67</v>
      </c>
      <c r="D55" s="84" t="s">
        <v>68</v>
      </c>
      <c r="E55" s="86" t="s">
        <v>65</v>
      </c>
      <c r="F55" s="86" t="s">
        <v>66</v>
      </c>
      <c r="G55" s="87" t="s">
        <v>9</v>
      </c>
      <c r="H55" s="105">
        <v>22</v>
      </c>
      <c r="I55" s="51">
        <v>0</v>
      </c>
      <c r="J55" s="51">
        <v>0</v>
      </c>
      <c r="K55" s="51">
        <v>0</v>
      </c>
      <c r="L55" s="51">
        <v>20</v>
      </c>
      <c r="M55" s="51">
        <v>0</v>
      </c>
      <c r="N55" s="51">
        <f>SUM(I55:M55)</f>
        <v>20</v>
      </c>
      <c r="O55" s="134"/>
      <c r="P55" s="3"/>
    </row>
    <row r="56" spans="2:16" ht="18" x14ac:dyDescent="0.3">
      <c r="B56" s="112">
        <v>51</v>
      </c>
      <c r="C56" s="85" t="s">
        <v>601</v>
      </c>
      <c r="D56" s="84" t="s">
        <v>117</v>
      </c>
      <c r="E56" s="86" t="s">
        <v>118</v>
      </c>
      <c r="F56" s="86" t="s">
        <v>119</v>
      </c>
      <c r="G56" s="87" t="s">
        <v>9</v>
      </c>
      <c r="H56" s="105">
        <v>21</v>
      </c>
      <c r="I56" s="51">
        <v>0</v>
      </c>
      <c r="J56" s="51">
        <v>0</v>
      </c>
      <c r="K56" s="51">
        <v>0</v>
      </c>
      <c r="L56" s="51">
        <v>20</v>
      </c>
      <c r="M56" s="51">
        <v>0</v>
      </c>
      <c r="N56" s="51">
        <f>SUM(I56:M56)</f>
        <v>20</v>
      </c>
      <c r="O56" s="134"/>
      <c r="P56" s="3"/>
    </row>
    <row r="57" spans="2:16" ht="18" x14ac:dyDescent="0.3">
      <c r="B57" s="112">
        <v>52</v>
      </c>
      <c r="C57" s="85" t="s">
        <v>148</v>
      </c>
      <c r="D57" s="84" t="s">
        <v>149</v>
      </c>
      <c r="E57" s="86" t="s">
        <v>146</v>
      </c>
      <c r="F57" s="86" t="s">
        <v>147</v>
      </c>
      <c r="G57" s="87" t="s">
        <v>9</v>
      </c>
      <c r="H57" s="105">
        <v>56</v>
      </c>
      <c r="I57" s="51">
        <v>0</v>
      </c>
      <c r="J57" s="51">
        <v>0</v>
      </c>
      <c r="K57" s="51">
        <v>0</v>
      </c>
      <c r="L57" s="51">
        <v>20</v>
      </c>
      <c r="M57" s="51">
        <v>0</v>
      </c>
      <c r="N57" s="51">
        <f>SUM(I57:M57)</f>
        <v>20</v>
      </c>
      <c r="O57" s="134"/>
      <c r="P57" s="3"/>
    </row>
    <row r="58" spans="2:16" ht="18" x14ac:dyDescent="0.3">
      <c r="B58" s="112">
        <v>53</v>
      </c>
      <c r="C58" s="85" t="s">
        <v>23</v>
      </c>
      <c r="D58" s="84" t="s">
        <v>24</v>
      </c>
      <c r="E58" s="86" t="s">
        <v>25</v>
      </c>
      <c r="F58" s="86" t="s">
        <v>16</v>
      </c>
      <c r="G58" s="87" t="s">
        <v>9</v>
      </c>
      <c r="H58" s="105" t="s">
        <v>582</v>
      </c>
      <c r="I58" s="51">
        <v>5</v>
      </c>
      <c r="J58" s="51">
        <v>5</v>
      </c>
      <c r="K58" s="51">
        <v>0</v>
      </c>
      <c r="L58" s="51">
        <v>5</v>
      </c>
      <c r="M58" s="51">
        <v>5</v>
      </c>
      <c r="N58" s="51">
        <f>SUM(I58:M58)</f>
        <v>20</v>
      </c>
      <c r="O58" s="134"/>
      <c r="P58" s="3"/>
    </row>
    <row r="59" spans="2:16" ht="18" x14ac:dyDescent="0.3">
      <c r="B59" s="112">
        <v>54</v>
      </c>
      <c r="C59" s="85" t="s">
        <v>140</v>
      </c>
      <c r="D59" s="84" t="s">
        <v>141</v>
      </c>
      <c r="E59" s="86" t="s">
        <v>142</v>
      </c>
      <c r="F59" s="86" t="s">
        <v>143</v>
      </c>
      <c r="G59" s="87" t="s">
        <v>9</v>
      </c>
      <c r="H59" s="105">
        <v>29</v>
      </c>
      <c r="I59" s="51">
        <v>5</v>
      </c>
      <c r="J59" s="51">
        <v>2</v>
      </c>
      <c r="K59" s="51">
        <v>6</v>
      </c>
      <c r="L59" s="51">
        <v>5</v>
      </c>
      <c r="M59" s="51">
        <v>0</v>
      </c>
      <c r="N59" s="51">
        <f>SUM(I59:M59)</f>
        <v>18</v>
      </c>
      <c r="O59" s="134"/>
      <c r="P59" s="3"/>
    </row>
    <row r="60" spans="2:16" s="39" customFormat="1" ht="18" x14ac:dyDescent="0.3">
      <c r="B60" s="112">
        <v>55</v>
      </c>
      <c r="C60" s="85" t="s">
        <v>33</v>
      </c>
      <c r="D60" s="84" t="s">
        <v>34</v>
      </c>
      <c r="E60" s="86" t="s">
        <v>35</v>
      </c>
      <c r="F60" s="86" t="s">
        <v>16</v>
      </c>
      <c r="G60" s="87" t="s">
        <v>9</v>
      </c>
      <c r="H60" s="105">
        <v>43</v>
      </c>
      <c r="I60" s="51">
        <v>0</v>
      </c>
      <c r="J60" s="51">
        <v>1</v>
      </c>
      <c r="K60" s="51">
        <v>0</v>
      </c>
      <c r="L60" s="51">
        <v>15</v>
      </c>
      <c r="M60" s="51">
        <v>2</v>
      </c>
      <c r="N60" s="51">
        <f>SUM(I60:M60)</f>
        <v>18</v>
      </c>
      <c r="O60" s="134"/>
      <c r="P60" s="89"/>
    </row>
    <row r="61" spans="2:16" ht="18" x14ac:dyDescent="0.3">
      <c r="B61" s="112">
        <v>56</v>
      </c>
      <c r="C61" s="85" t="s">
        <v>111</v>
      </c>
      <c r="D61" s="84" t="s">
        <v>112</v>
      </c>
      <c r="E61" s="86" t="s">
        <v>109</v>
      </c>
      <c r="F61" s="86" t="s">
        <v>110</v>
      </c>
      <c r="G61" s="87" t="s">
        <v>9</v>
      </c>
      <c r="H61" s="105">
        <v>42</v>
      </c>
      <c r="I61" s="51">
        <v>2</v>
      </c>
      <c r="J61" s="51">
        <v>0</v>
      </c>
      <c r="K61" s="51">
        <v>0</v>
      </c>
      <c r="L61" s="51">
        <v>10</v>
      </c>
      <c r="M61" s="51">
        <v>0</v>
      </c>
      <c r="N61" s="51">
        <f>SUM(I61:M61)</f>
        <v>12</v>
      </c>
      <c r="O61" s="134"/>
      <c r="P61" s="3"/>
    </row>
    <row r="62" spans="2:16" ht="18" x14ac:dyDescent="0.3">
      <c r="B62" s="112">
        <v>57</v>
      </c>
      <c r="C62" s="85" t="s">
        <v>13</v>
      </c>
      <c r="D62" s="84" t="s">
        <v>14</v>
      </c>
      <c r="E62" s="86" t="s">
        <v>15</v>
      </c>
      <c r="F62" s="86" t="s">
        <v>16</v>
      </c>
      <c r="G62" s="87" t="s">
        <v>9</v>
      </c>
      <c r="H62" s="105">
        <v>42</v>
      </c>
      <c r="I62" s="51">
        <v>2</v>
      </c>
      <c r="J62" s="51">
        <v>0</v>
      </c>
      <c r="K62" s="51">
        <v>0</v>
      </c>
      <c r="L62" s="51">
        <v>5</v>
      </c>
      <c r="M62" s="51">
        <v>5</v>
      </c>
      <c r="N62" s="51">
        <f>SUM(I62:M62)</f>
        <v>12</v>
      </c>
      <c r="O62" s="134"/>
      <c r="P62" s="3"/>
    </row>
    <row r="63" spans="2:16" s="3" customFormat="1" ht="18" x14ac:dyDescent="0.3">
      <c r="B63" s="112">
        <v>58</v>
      </c>
      <c r="C63" s="85" t="s">
        <v>159</v>
      </c>
      <c r="D63" s="84" t="s">
        <v>160</v>
      </c>
      <c r="E63" s="86" t="s">
        <v>158</v>
      </c>
      <c r="F63" s="86" t="s">
        <v>155</v>
      </c>
      <c r="G63" s="87" t="s">
        <v>9</v>
      </c>
      <c r="H63" s="105" t="s">
        <v>582</v>
      </c>
      <c r="I63" s="51">
        <v>2</v>
      </c>
      <c r="J63" s="51">
        <v>1</v>
      </c>
      <c r="K63" s="51">
        <v>0</v>
      </c>
      <c r="L63" s="51">
        <v>5</v>
      </c>
      <c r="M63" s="51">
        <v>2</v>
      </c>
      <c r="N63" s="51">
        <f>SUM(I63:M63)</f>
        <v>10</v>
      </c>
      <c r="O63" s="134"/>
    </row>
    <row r="64" spans="2:16" ht="18" x14ac:dyDescent="0.3">
      <c r="B64" s="112">
        <v>59</v>
      </c>
      <c r="C64" s="85" t="s">
        <v>92</v>
      </c>
      <c r="D64" s="84" t="s">
        <v>93</v>
      </c>
      <c r="E64" s="86" t="s">
        <v>65</v>
      </c>
      <c r="F64" s="86" t="s">
        <v>91</v>
      </c>
      <c r="G64" s="87" t="s">
        <v>9</v>
      </c>
      <c r="H64" s="105">
        <v>18</v>
      </c>
      <c r="I64" s="51">
        <v>0</v>
      </c>
      <c r="J64" s="51">
        <v>1</v>
      </c>
      <c r="K64" s="51">
        <v>0</v>
      </c>
      <c r="L64" s="51">
        <v>5</v>
      </c>
      <c r="M64" s="51">
        <v>1</v>
      </c>
      <c r="N64" s="51">
        <f>SUM(I64:M64)</f>
        <v>7</v>
      </c>
      <c r="O64" s="134"/>
      <c r="P64" s="3"/>
    </row>
    <row r="65" spans="2:21" ht="18.600000000000001" thickBot="1" x14ac:dyDescent="0.35">
      <c r="B65" s="115">
        <v>60</v>
      </c>
      <c r="C65" s="91" t="s">
        <v>178</v>
      </c>
      <c r="D65" s="90" t="s">
        <v>179</v>
      </c>
      <c r="E65" s="92" t="s">
        <v>180</v>
      </c>
      <c r="F65" s="92" t="s">
        <v>181</v>
      </c>
      <c r="G65" s="93" t="s">
        <v>9</v>
      </c>
      <c r="H65" s="116">
        <v>55</v>
      </c>
      <c r="I65" s="117">
        <v>5</v>
      </c>
      <c r="J65" s="117">
        <v>0</v>
      </c>
      <c r="K65" s="117">
        <v>0</v>
      </c>
      <c r="L65" s="117">
        <v>0</v>
      </c>
      <c r="M65" s="117">
        <v>0</v>
      </c>
      <c r="N65" s="117">
        <f>SUM(I65:M65)</f>
        <v>5</v>
      </c>
      <c r="O65" s="135"/>
      <c r="P65" s="3"/>
    </row>
    <row r="66" spans="2:21" ht="18" hidden="1" x14ac:dyDescent="0.3">
      <c r="B66" s="49">
        <v>61</v>
      </c>
      <c r="C66" s="19" t="s">
        <v>6</v>
      </c>
      <c r="D66" s="19" t="s">
        <v>120</v>
      </c>
      <c r="E66" s="20" t="s">
        <v>7</v>
      </c>
      <c r="F66" s="20" t="s">
        <v>8</v>
      </c>
      <c r="G66" s="28" t="s">
        <v>9</v>
      </c>
      <c r="H66" s="26">
        <v>52</v>
      </c>
      <c r="I66" s="21"/>
      <c r="J66" s="21"/>
      <c r="K66" s="21"/>
      <c r="L66" s="21"/>
      <c r="M66" s="21"/>
      <c r="N66" s="21">
        <f>SUM(I66:M66)</f>
        <v>0</v>
      </c>
    </row>
    <row r="67" spans="2:21" ht="18.600000000000001" hidden="1" thickBot="1" x14ac:dyDescent="0.35">
      <c r="B67" s="50">
        <v>62</v>
      </c>
      <c r="C67" s="13" t="s">
        <v>182</v>
      </c>
      <c r="D67" s="13" t="s">
        <v>183</v>
      </c>
      <c r="E67" s="14" t="s">
        <v>180</v>
      </c>
      <c r="F67" s="14" t="s">
        <v>181</v>
      </c>
      <c r="G67" s="29" t="s">
        <v>9</v>
      </c>
      <c r="H67" s="27">
        <v>4</v>
      </c>
      <c r="I67" s="17"/>
      <c r="J67" s="17"/>
      <c r="K67" s="17"/>
      <c r="L67" s="17"/>
      <c r="M67" s="17"/>
      <c r="N67" s="17">
        <f>SUM(I67:M67)</f>
        <v>0</v>
      </c>
    </row>
    <row r="68" spans="2:21" s="9" customFormat="1" hidden="1" x14ac:dyDescent="0.3">
      <c r="B68" s="49">
        <v>63</v>
      </c>
      <c r="C68" s="7"/>
      <c r="D68" s="7" t="s">
        <v>450</v>
      </c>
      <c r="E68" s="7">
        <f>COUNTIFS($G$6:$G$67,D68,$H$6:$H$67,#REF!)</f>
        <v>0</v>
      </c>
      <c r="F68" s="7">
        <f>COUNTIFS($G$6:$G$67,D68,$H$6:$H$67,#REF!)</f>
        <v>0</v>
      </c>
      <c r="G68" s="6">
        <f>COUNTIFS($G$6:$G$67,D68,$H$6:$H$67,#REF!)</f>
        <v>0</v>
      </c>
      <c r="H68" s="15">
        <f>COUNTIFS($G$6:$G$67,D68,$H$6:$H$67,#REF!)</f>
        <v>0</v>
      </c>
      <c r="I68" s="15">
        <f>COUNTIFS($G$6:$G$67,D68,$H$6:$H$67,#REF!)</f>
        <v>0</v>
      </c>
      <c r="J68" s="15">
        <f>COUNTIFS($G$6:$G$67,D68,$H$6:$H$67,#REF!)</f>
        <v>0</v>
      </c>
      <c r="K68" s="15">
        <f>COUNTIFS($G$6:$G$67,D68,$H$6:$H$67,#REF!)</f>
        <v>0</v>
      </c>
      <c r="L68" s="15">
        <f>COUNTIFS($G$6:$G$67,D68,$H$6:$H$67,#REF!)</f>
        <v>0</v>
      </c>
      <c r="M68" s="15">
        <f>COUNTIFS($G$6:$G$67,D68,$H$6:$H$67,#REF!)</f>
        <v>0</v>
      </c>
      <c r="N68" s="15">
        <f>COUNTIFS($G$6:$G$67,D68,$H$6:$H$67,#REF!)</f>
        <v>0</v>
      </c>
      <c r="O68" s="8">
        <f>COUNTIFS($G$6:$G$67,D68,$H$6:$H$67,#REF!)</f>
        <v>0</v>
      </c>
      <c r="P68" s="8">
        <f>COUNTIFS($G$6:$G$67,D68,$H$6:$H$67,#REF!)</f>
        <v>0</v>
      </c>
      <c r="Q68" s="8">
        <f>COUNTIFS($G$6:$G$67,D68,$H$6:$H$67,#REF!)</f>
        <v>0</v>
      </c>
      <c r="R68" s="8">
        <f>COUNTIFS($G$6:$G$67,D68,$H$6:$H$67,#REF!)</f>
        <v>0</v>
      </c>
      <c r="S68" s="8">
        <f>COUNTIFS($G$6:$G$67,D68,$H$6:$H$67,#REF!)</f>
        <v>0</v>
      </c>
      <c r="T68" s="8">
        <f>COUNTIFS($G$6:$G$67,D68,$H$6:$H$67,#REF!)</f>
        <v>0</v>
      </c>
      <c r="U68" s="9">
        <f t="shared" ref="U68:U69" si="0">SUM(E68:T68)</f>
        <v>0</v>
      </c>
    </row>
    <row r="69" spans="2:21" s="9" customFormat="1" hidden="1" x14ac:dyDescent="0.3">
      <c r="B69" s="50">
        <v>64</v>
      </c>
      <c r="C69" s="7"/>
      <c r="D69" s="7"/>
      <c r="E69" s="7">
        <f>SUM(E68:E68)</f>
        <v>0</v>
      </c>
      <c r="F69" s="7">
        <f>SUM(F68:F68)</f>
        <v>0</v>
      </c>
      <c r="G69" s="6">
        <f>SUM(G68:G68)</f>
        <v>0</v>
      </c>
      <c r="H69" s="6">
        <f>SUM(H68:H68)</f>
        <v>0</v>
      </c>
      <c r="I69" s="6">
        <f>SUM(I68:I68)</f>
        <v>0</v>
      </c>
      <c r="J69" s="6">
        <f>SUM(J68:J68)</f>
        <v>0</v>
      </c>
      <c r="K69" s="6">
        <f>SUM(K68:K68)</f>
        <v>0</v>
      </c>
      <c r="L69" s="6">
        <f>SUM(L68:L68)</f>
        <v>0</v>
      </c>
      <c r="M69" s="6">
        <f>SUM(M68:M68)</f>
        <v>0</v>
      </c>
      <c r="N69" s="6">
        <f>SUM(N68:N68)</f>
        <v>0</v>
      </c>
      <c r="O69" s="9">
        <f>SUM(O68:O68)</f>
        <v>0</v>
      </c>
      <c r="P69" s="9">
        <f>SUM(P68:P68)</f>
        <v>0</v>
      </c>
      <c r="Q69" s="9">
        <f>SUM(Q68:Q68)</f>
        <v>0</v>
      </c>
      <c r="R69" s="9">
        <f>SUM(R68:R68)</f>
        <v>0</v>
      </c>
      <c r="S69" s="9">
        <f>SUM(S68:S68)</f>
        <v>0</v>
      </c>
      <c r="T69" s="9">
        <f>SUM(T68:T68)</f>
        <v>0</v>
      </c>
      <c r="U69" s="9">
        <f t="shared" si="0"/>
        <v>0</v>
      </c>
    </row>
    <row r="70" spans="2:21" s="9" customFormat="1" hidden="1" x14ac:dyDescent="0.3">
      <c r="B70" s="49">
        <v>65</v>
      </c>
      <c r="C70" s="7"/>
      <c r="D70" s="7"/>
      <c r="E70" s="7"/>
      <c r="F70" s="7"/>
      <c r="G70" s="6"/>
      <c r="H70" s="6"/>
      <c r="I70" s="6"/>
      <c r="J70" s="6"/>
      <c r="K70" s="6"/>
      <c r="L70" s="6"/>
      <c r="M70" s="6"/>
      <c r="N70" s="6"/>
    </row>
    <row r="71" spans="2:21" s="9" customFormat="1" x14ac:dyDescent="0.3">
      <c r="B71" s="5"/>
      <c r="C71" s="7"/>
      <c r="D71" s="7"/>
      <c r="E71" s="7"/>
      <c r="F71" s="7"/>
      <c r="G71" s="6"/>
      <c r="H71" s="6"/>
      <c r="I71" s="6"/>
      <c r="J71" s="6"/>
      <c r="K71" s="6"/>
      <c r="L71" s="6"/>
      <c r="M71" s="6"/>
      <c r="N71" s="6"/>
    </row>
  </sheetData>
  <sortState xmlns:xlrd2="http://schemas.microsoft.com/office/spreadsheetml/2017/richdata2" ref="B6:N65">
    <sortCondition descending="1" ref="N6:N65"/>
  </sortState>
  <mergeCells count="11">
    <mergeCell ref="O4:O5"/>
    <mergeCell ref="B2:N2"/>
    <mergeCell ref="B4:B5"/>
    <mergeCell ref="C4:C5"/>
    <mergeCell ref="D4:D5"/>
    <mergeCell ref="E4:E5"/>
    <mergeCell ref="F4:F5"/>
    <mergeCell ref="G4:G5"/>
    <mergeCell ref="H4:H5"/>
    <mergeCell ref="I4:M4"/>
    <mergeCell ref="N4:N5"/>
  </mergeCells>
  <pageMargins left="3.937007874015748E-2" right="3.937007874015748E-2" top="0.15748031496062992" bottom="0.15748031496062992" header="0" footer="0"/>
  <pageSetup paperSize="9" scale="9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720E4-E111-4615-95F5-615151E99EA0}">
  <sheetPr>
    <pageSetUpPr fitToPage="1"/>
  </sheetPr>
  <dimension ref="B2:O64"/>
  <sheetViews>
    <sheetView workbookViewId="0">
      <selection activeCell="R13" sqref="R13"/>
    </sheetView>
  </sheetViews>
  <sheetFormatPr defaultColWidth="9.109375" defaultRowHeight="15.6" x14ac:dyDescent="0.3"/>
  <cols>
    <col min="1" max="1" width="1.77734375" style="2" customWidth="1"/>
    <col min="2" max="2" width="4.6640625" style="53" bestFit="1" customWidth="1"/>
    <col min="3" max="3" width="31.21875" style="54" customWidth="1"/>
    <col min="4" max="4" width="9.88671875" style="54" hidden="1" customWidth="1"/>
    <col min="5" max="5" width="29.77734375" style="54" customWidth="1"/>
    <col min="6" max="6" width="19.5546875" style="54" customWidth="1"/>
    <col min="7" max="7" width="8.44140625" style="55" bestFit="1" customWidth="1"/>
    <col min="8" max="8" width="10.33203125" style="55" hidden="1" customWidth="1"/>
    <col min="9" max="14" width="9.109375" style="56"/>
    <col min="15" max="15" width="9.88671875" style="2" bestFit="1" customWidth="1"/>
    <col min="16" max="16384" width="9.109375" style="2"/>
  </cols>
  <sheetData>
    <row r="2" spans="2:15" ht="21" x14ac:dyDescent="0.4">
      <c r="B2" s="52" t="s">
        <v>613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2:15" ht="16.2" thickBot="1" x14ac:dyDescent="0.35"/>
    <row r="4" spans="2:15" x14ac:dyDescent="0.3">
      <c r="B4" s="40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42" t="s">
        <v>5</v>
      </c>
      <c r="H4" s="43" t="s">
        <v>600</v>
      </c>
      <c r="I4" s="42" t="s">
        <v>608</v>
      </c>
      <c r="J4" s="42"/>
      <c r="K4" s="42"/>
      <c r="L4" s="42"/>
      <c r="M4" s="42"/>
      <c r="N4" s="42" t="s">
        <v>607</v>
      </c>
      <c r="O4" s="23" t="s">
        <v>611</v>
      </c>
    </row>
    <row r="5" spans="2:15" s="1" customFormat="1" ht="36.6" customHeight="1" thickBot="1" x14ac:dyDescent="0.35">
      <c r="B5" s="44"/>
      <c r="C5" s="45"/>
      <c r="D5" s="45"/>
      <c r="E5" s="45"/>
      <c r="F5" s="45"/>
      <c r="G5" s="46"/>
      <c r="H5" s="47"/>
      <c r="I5" s="48" t="s">
        <v>602</v>
      </c>
      <c r="J5" s="48" t="s">
        <v>603</v>
      </c>
      <c r="K5" s="48" t="s">
        <v>604</v>
      </c>
      <c r="L5" s="48" t="s">
        <v>605</v>
      </c>
      <c r="M5" s="48" t="s">
        <v>606</v>
      </c>
      <c r="N5" s="46"/>
      <c r="O5" s="25"/>
    </row>
    <row r="6" spans="2:15" ht="18" x14ac:dyDescent="0.3">
      <c r="B6" s="131">
        <v>1</v>
      </c>
      <c r="C6" s="79" t="s">
        <v>302</v>
      </c>
      <c r="D6" s="78" t="s">
        <v>303</v>
      </c>
      <c r="E6" s="80" t="s">
        <v>170</v>
      </c>
      <c r="F6" s="80" t="s">
        <v>171</v>
      </c>
      <c r="G6" s="81" t="s">
        <v>189</v>
      </c>
      <c r="H6" s="132">
        <v>52</v>
      </c>
      <c r="I6" s="83">
        <v>20</v>
      </c>
      <c r="J6" s="83">
        <v>20</v>
      </c>
      <c r="K6" s="83">
        <v>1</v>
      </c>
      <c r="L6" s="83">
        <v>20</v>
      </c>
      <c r="M6" s="83">
        <v>20</v>
      </c>
      <c r="N6" s="83">
        <f>SUM(I6:M6)</f>
        <v>81</v>
      </c>
      <c r="O6" s="133" t="s">
        <v>602</v>
      </c>
    </row>
    <row r="7" spans="2:15" ht="18" x14ac:dyDescent="0.3">
      <c r="B7" s="112">
        <v>2</v>
      </c>
      <c r="C7" s="85" t="s">
        <v>254</v>
      </c>
      <c r="D7" s="84" t="s">
        <v>255</v>
      </c>
      <c r="E7" s="86" t="s">
        <v>99</v>
      </c>
      <c r="F7" s="86" t="s">
        <v>100</v>
      </c>
      <c r="G7" s="87" t="s">
        <v>189</v>
      </c>
      <c r="H7" s="105">
        <v>22</v>
      </c>
      <c r="I7" s="51">
        <v>20</v>
      </c>
      <c r="J7" s="51">
        <v>20</v>
      </c>
      <c r="K7" s="51">
        <v>8</v>
      </c>
      <c r="L7" s="51">
        <v>5</v>
      </c>
      <c r="M7" s="51">
        <v>20</v>
      </c>
      <c r="N7" s="51">
        <f>SUM(I7:M7)</f>
        <v>73</v>
      </c>
      <c r="O7" s="114" t="s">
        <v>602</v>
      </c>
    </row>
    <row r="8" spans="2:15" ht="18" x14ac:dyDescent="0.3">
      <c r="B8" s="112">
        <v>3</v>
      </c>
      <c r="C8" s="85" t="s">
        <v>239</v>
      </c>
      <c r="D8" s="84" t="s">
        <v>240</v>
      </c>
      <c r="E8" s="86" t="s">
        <v>65</v>
      </c>
      <c r="F8" s="86" t="s">
        <v>66</v>
      </c>
      <c r="G8" s="87" t="s">
        <v>189</v>
      </c>
      <c r="H8" s="105">
        <v>18</v>
      </c>
      <c r="I8" s="51">
        <v>20</v>
      </c>
      <c r="J8" s="51">
        <v>0</v>
      </c>
      <c r="K8" s="51">
        <v>8</v>
      </c>
      <c r="L8" s="51">
        <v>20</v>
      </c>
      <c r="M8" s="51">
        <v>20</v>
      </c>
      <c r="N8" s="51">
        <f>SUM(I8:M8)</f>
        <v>68</v>
      </c>
      <c r="O8" s="114" t="s">
        <v>602</v>
      </c>
    </row>
    <row r="9" spans="2:15" ht="18" x14ac:dyDescent="0.3">
      <c r="B9" s="112">
        <v>4</v>
      </c>
      <c r="C9" s="85" t="s">
        <v>294</v>
      </c>
      <c r="D9" s="84" t="s">
        <v>295</v>
      </c>
      <c r="E9" s="86" t="s">
        <v>154</v>
      </c>
      <c r="F9" s="86" t="s">
        <v>155</v>
      </c>
      <c r="G9" s="87" t="s">
        <v>189</v>
      </c>
      <c r="H9" s="105">
        <v>4</v>
      </c>
      <c r="I9" s="51">
        <v>20</v>
      </c>
      <c r="J9" s="51">
        <v>20</v>
      </c>
      <c r="K9" s="51">
        <v>8</v>
      </c>
      <c r="L9" s="51">
        <v>0</v>
      </c>
      <c r="M9" s="51">
        <v>20</v>
      </c>
      <c r="N9" s="51">
        <f>SUM(I9:M9)</f>
        <v>68</v>
      </c>
      <c r="O9" s="114" t="s">
        <v>602</v>
      </c>
    </row>
    <row r="10" spans="2:15" ht="18" x14ac:dyDescent="0.3">
      <c r="B10" s="112">
        <v>5</v>
      </c>
      <c r="C10" s="85" t="s">
        <v>593</v>
      </c>
      <c r="D10" s="84" t="s">
        <v>222</v>
      </c>
      <c r="E10" s="86" t="s">
        <v>49</v>
      </c>
      <c r="F10" s="86" t="s">
        <v>50</v>
      </c>
      <c r="G10" s="87" t="s">
        <v>189</v>
      </c>
      <c r="H10" s="105" t="s">
        <v>582</v>
      </c>
      <c r="I10" s="51">
        <v>20</v>
      </c>
      <c r="J10" s="51">
        <v>2</v>
      </c>
      <c r="K10" s="51">
        <v>0</v>
      </c>
      <c r="L10" s="51">
        <v>20</v>
      </c>
      <c r="M10" s="51">
        <v>20</v>
      </c>
      <c r="N10" s="51">
        <f>SUM(I10:M10)</f>
        <v>62</v>
      </c>
      <c r="O10" s="114" t="s">
        <v>603</v>
      </c>
    </row>
    <row r="11" spans="2:15" ht="18" x14ac:dyDescent="0.3">
      <c r="B11" s="112">
        <v>6</v>
      </c>
      <c r="C11" s="85" t="s">
        <v>235</v>
      </c>
      <c r="D11" s="84" t="s">
        <v>236</v>
      </c>
      <c r="E11" s="86" t="s">
        <v>65</v>
      </c>
      <c r="F11" s="86" t="s">
        <v>66</v>
      </c>
      <c r="G11" s="87" t="s">
        <v>189</v>
      </c>
      <c r="H11" s="105">
        <v>4</v>
      </c>
      <c r="I11" s="51">
        <v>20</v>
      </c>
      <c r="J11" s="51">
        <v>6</v>
      </c>
      <c r="K11" s="51">
        <v>0</v>
      </c>
      <c r="L11" s="51">
        <v>20</v>
      </c>
      <c r="M11" s="51">
        <v>16</v>
      </c>
      <c r="N11" s="51">
        <f>SUM(I11:M11)</f>
        <v>62</v>
      </c>
      <c r="O11" s="114" t="s">
        <v>603</v>
      </c>
    </row>
    <row r="12" spans="2:15" ht="18" x14ac:dyDescent="0.3">
      <c r="B12" s="112">
        <v>7</v>
      </c>
      <c r="C12" s="85" t="s">
        <v>190</v>
      </c>
      <c r="D12" s="84" t="s">
        <v>191</v>
      </c>
      <c r="E12" s="86" t="s">
        <v>19</v>
      </c>
      <c r="F12" s="86" t="s">
        <v>16</v>
      </c>
      <c r="G12" s="87" t="s">
        <v>189</v>
      </c>
      <c r="H12" s="105" t="s">
        <v>582</v>
      </c>
      <c r="I12" s="51">
        <v>20</v>
      </c>
      <c r="J12" s="51">
        <v>0</v>
      </c>
      <c r="K12" s="51">
        <v>0</v>
      </c>
      <c r="L12" s="51">
        <v>20</v>
      </c>
      <c r="M12" s="51">
        <v>20</v>
      </c>
      <c r="N12" s="51">
        <f>SUM(I12:M12)</f>
        <v>60</v>
      </c>
      <c r="O12" s="114" t="s">
        <v>603</v>
      </c>
    </row>
    <row r="13" spans="2:15" ht="18" x14ac:dyDescent="0.3">
      <c r="B13" s="112">
        <v>8</v>
      </c>
      <c r="C13" s="85" t="s">
        <v>594</v>
      </c>
      <c r="D13" s="84" t="s">
        <v>219</v>
      </c>
      <c r="E13" s="86" t="s">
        <v>49</v>
      </c>
      <c r="F13" s="86" t="s">
        <v>50</v>
      </c>
      <c r="G13" s="87" t="s">
        <v>189</v>
      </c>
      <c r="H13" s="105">
        <v>38</v>
      </c>
      <c r="I13" s="51">
        <v>20</v>
      </c>
      <c r="J13" s="51">
        <v>20</v>
      </c>
      <c r="K13" s="51">
        <v>0</v>
      </c>
      <c r="L13" s="51">
        <v>20</v>
      </c>
      <c r="M13" s="51">
        <v>0</v>
      </c>
      <c r="N13" s="51">
        <f>SUM(I13:M13)</f>
        <v>60</v>
      </c>
      <c r="O13" s="114" t="s">
        <v>603</v>
      </c>
    </row>
    <row r="14" spans="2:15" ht="18" x14ac:dyDescent="0.3">
      <c r="B14" s="112">
        <v>9</v>
      </c>
      <c r="C14" s="85" t="s">
        <v>586</v>
      </c>
      <c r="D14" s="84" t="s">
        <v>220</v>
      </c>
      <c r="E14" s="86" t="s">
        <v>49</v>
      </c>
      <c r="F14" s="86" t="s">
        <v>50</v>
      </c>
      <c r="G14" s="87" t="s">
        <v>189</v>
      </c>
      <c r="H14" s="105">
        <v>52</v>
      </c>
      <c r="I14" s="51">
        <v>20</v>
      </c>
      <c r="J14" s="51">
        <v>0</v>
      </c>
      <c r="K14" s="51">
        <v>0</v>
      </c>
      <c r="L14" s="51">
        <v>20</v>
      </c>
      <c r="M14" s="51">
        <v>15</v>
      </c>
      <c r="N14" s="51">
        <f>SUM(I14:M14)</f>
        <v>55</v>
      </c>
      <c r="O14" s="114" t="s">
        <v>603</v>
      </c>
    </row>
    <row r="15" spans="2:15" ht="18" x14ac:dyDescent="0.3">
      <c r="B15" s="112">
        <v>10</v>
      </c>
      <c r="C15" s="85" t="s">
        <v>206</v>
      </c>
      <c r="D15" s="84" t="s">
        <v>207</v>
      </c>
      <c r="E15" s="86" t="s">
        <v>201</v>
      </c>
      <c r="F15" s="86" t="s">
        <v>16</v>
      </c>
      <c r="G15" s="87" t="s">
        <v>189</v>
      </c>
      <c r="H15" s="105">
        <v>46</v>
      </c>
      <c r="I15" s="51">
        <v>20</v>
      </c>
      <c r="J15" s="51">
        <v>5</v>
      </c>
      <c r="K15" s="51">
        <v>2</v>
      </c>
      <c r="L15" s="51">
        <v>19</v>
      </c>
      <c r="M15" s="51">
        <v>8</v>
      </c>
      <c r="N15" s="51">
        <f>SUM(I15:M15)</f>
        <v>54</v>
      </c>
      <c r="O15" s="114" t="s">
        <v>603</v>
      </c>
    </row>
    <row r="16" spans="2:15" ht="18" x14ac:dyDescent="0.3">
      <c r="B16" s="112">
        <v>11</v>
      </c>
      <c r="C16" s="85" t="s">
        <v>210</v>
      </c>
      <c r="D16" s="84" t="s">
        <v>211</v>
      </c>
      <c r="E16" s="86" t="s">
        <v>194</v>
      </c>
      <c r="F16" s="86" t="s">
        <v>16</v>
      </c>
      <c r="G16" s="87" t="s">
        <v>189</v>
      </c>
      <c r="H16" s="105">
        <v>46</v>
      </c>
      <c r="I16" s="51">
        <v>20</v>
      </c>
      <c r="J16" s="51">
        <v>15</v>
      </c>
      <c r="K16" s="51">
        <v>0</v>
      </c>
      <c r="L16" s="51">
        <v>18</v>
      </c>
      <c r="M16" s="51">
        <v>0</v>
      </c>
      <c r="N16" s="51">
        <f>SUM(I16:M16)</f>
        <v>53</v>
      </c>
      <c r="O16" s="114" t="s">
        <v>603</v>
      </c>
    </row>
    <row r="17" spans="2:15" ht="18" x14ac:dyDescent="0.3">
      <c r="B17" s="112">
        <v>12</v>
      </c>
      <c r="C17" s="85" t="s">
        <v>237</v>
      </c>
      <c r="D17" s="84" t="s">
        <v>238</v>
      </c>
      <c r="E17" s="86" t="s">
        <v>65</v>
      </c>
      <c r="F17" s="86" t="s">
        <v>66</v>
      </c>
      <c r="G17" s="87" t="s">
        <v>189</v>
      </c>
      <c r="H17" s="105">
        <v>56</v>
      </c>
      <c r="I17" s="51">
        <v>20</v>
      </c>
      <c r="J17" s="51">
        <v>4</v>
      </c>
      <c r="K17" s="51">
        <v>0</v>
      </c>
      <c r="L17" s="51">
        <v>20</v>
      </c>
      <c r="M17" s="51">
        <v>6</v>
      </c>
      <c r="N17" s="51">
        <f>SUM(I17:M17)</f>
        <v>50</v>
      </c>
      <c r="O17" s="114" t="s">
        <v>603</v>
      </c>
    </row>
    <row r="18" spans="2:15" ht="18" x14ac:dyDescent="0.3">
      <c r="B18" s="112">
        <v>13</v>
      </c>
      <c r="C18" s="85" t="s">
        <v>322</v>
      </c>
      <c r="D18" s="84" t="s">
        <v>609</v>
      </c>
      <c r="E18" s="86" t="s">
        <v>61</v>
      </c>
      <c r="F18" s="86" t="s">
        <v>62</v>
      </c>
      <c r="G18" s="87" t="s">
        <v>189</v>
      </c>
      <c r="H18" s="105">
        <v>47</v>
      </c>
      <c r="I18" s="51">
        <v>20</v>
      </c>
      <c r="J18" s="51">
        <v>20</v>
      </c>
      <c r="K18" s="51">
        <v>2</v>
      </c>
      <c r="L18" s="51">
        <v>0</v>
      </c>
      <c r="M18" s="51">
        <v>8</v>
      </c>
      <c r="N18" s="51">
        <f>SUM(I18:M18)</f>
        <v>50</v>
      </c>
      <c r="O18" s="114" t="s">
        <v>603</v>
      </c>
    </row>
    <row r="19" spans="2:15" ht="18" x14ac:dyDescent="0.3">
      <c r="B19" s="112">
        <v>14</v>
      </c>
      <c r="C19" s="85" t="s">
        <v>241</v>
      </c>
      <c r="D19" s="84" t="s">
        <v>242</v>
      </c>
      <c r="E19" s="86" t="s">
        <v>79</v>
      </c>
      <c r="F19" s="86" t="s">
        <v>80</v>
      </c>
      <c r="G19" s="87" t="s">
        <v>189</v>
      </c>
      <c r="H19" s="105">
        <v>29</v>
      </c>
      <c r="I19" s="51">
        <v>20</v>
      </c>
      <c r="J19" s="51">
        <v>0</v>
      </c>
      <c r="K19" s="51">
        <v>2</v>
      </c>
      <c r="L19" s="51">
        <v>18</v>
      </c>
      <c r="M19" s="51">
        <v>8</v>
      </c>
      <c r="N19" s="51">
        <f>SUM(I19:M19)</f>
        <v>48</v>
      </c>
      <c r="O19" s="114" t="s">
        <v>603</v>
      </c>
    </row>
    <row r="20" spans="2:15" ht="18" x14ac:dyDescent="0.3">
      <c r="B20" s="112">
        <v>15</v>
      </c>
      <c r="C20" s="85" t="s">
        <v>212</v>
      </c>
      <c r="D20" s="84" t="s">
        <v>213</v>
      </c>
      <c r="E20" s="86" t="s">
        <v>214</v>
      </c>
      <c r="F20" s="86" t="s">
        <v>16</v>
      </c>
      <c r="G20" s="87" t="s">
        <v>189</v>
      </c>
      <c r="H20" s="105">
        <v>47</v>
      </c>
      <c r="I20" s="51">
        <v>20</v>
      </c>
      <c r="J20" s="51">
        <v>0</v>
      </c>
      <c r="K20" s="51">
        <v>2</v>
      </c>
      <c r="L20" s="51">
        <v>20</v>
      </c>
      <c r="M20" s="51">
        <v>4</v>
      </c>
      <c r="N20" s="51">
        <f>SUM(I20:M20)</f>
        <v>46</v>
      </c>
      <c r="O20" s="114" t="s">
        <v>604</v>
      </c>
    </row>
    <row r="21" spans="2:15" ht="18" x14ac:dyDescent="0.3">
      <c r="B21" s="112">
        <v>16</v>
      </c>
      <c r="C21" s="85" t="s">
        <v>584</v>
      </c>
      <c r="D21" s="84" t="s">
        <v>218</v>
      </c>
      <c r="E21" s="86" t="s">
        <v>49</v>
      </c>
      <c r="F21" s="86" t="s">
        <v>50</v>
      </c>
      <c r="G21" s="87" t="s">
        <v>189</v>
      </c>
      <c r="H21" s="105">
        <v>4</v>
      </c>
      <c r="I21" s="51">
        <v>20</v>
      </c>
      <c r="J21" s="51">
        <v>1</v>
      </c>
      <c r="K21" s="51">
        <v>0</v>
      </c>
      <c r="L21" s="51">
        <v>18</v>
      </c>
      <c r="M21" s="51">
        <v>6</v>
      </c>
      <c r="N21" s="51">
        <f>SUM(I21:M21)</f>
        <v>45</v>
      </c>
      <c r="O21" s="114" t="s">
        <v>604</v>
      </c>
    </row>
    <row r="22" spans="2:15" ht="18" x14ac:dyDescent="0.3">
      <c r="B22" s="112">
        <v>17</v>
      </c>
      <c r="C22" s="85" t="s">
        <v>225</v>
      </c>
      <c r="D22" s="84" t="s">
        <v>226</v>
      </c>
      <c r="E22" s="86" t="s">
        <v>65</v>
      </c>
      <c r="F22" s="86" t="s">
        <v>62</v>
      </c>
      <c r="G22" s="87" t="s">
        <v>189</v>
      </c>
      <c r="H22" s="105">
        <v>48</v>
      </c>
      <c r="I22" s="51">
        <v>20</v>
      </c>
      <c r="J22" s="51">
        <v>4</v>
      </c>
      <c r="K22" s="51">
        <v>0</v>
      </c>
      <c r="L22" s="51">
        <v>20</v>
      </c>
      <c r="M22" s="51">
        <v>0</v>
      </c>
      <c r="N22" s="51">
        <f>SUM(I22:M22)</f>
        <v>44</v>
      </c>
      <c r="O22" s="114" t="s">
        <v>604</v>
      </c>
    </row>
    <row r="23" spans="2:15" ht="18" x14ac:dyDescent="0.3">
      <c r="B23" s="112">
        <v>18</v>
      </c>
      <c r="C23" s="85" t="s">
        <v>252</v>
      </c>
      <c r="D23" s="84" t="s">
        <v>253</v>
      </c>
      <c r="E23" s="86" t="s">
        <v>65</v>
      </c>
      <c r="F23" s="86" t="s">
        <v>251</v>
      </c>
      <c r="G23" s="87" t="s">
        <v>189</v>
      </c>
      <c r="H23" s="105">
        <v>43</v>
      </c>
      <c r="I23" s="51">
        <v>20</v>
      </c>
      <c r="J23" s="51">
        <v>0</v>
      </c>
      <c r="K23" s="51">
        <v>0</v>
      </c>
      <c r="L23" s="51">
        <v>20</v>
      </c>
      <c r="M23" s="51">
        <v>4</v>
      </c>
      <c r="N23" s="51">
        <f>SUM(I23:M23)</f>
        <v>44</v>
      </c>
      <c r="O23" s="114" t="s">
        <v>604</v>
      </c>
    </row>
    <row r="24" spans="2:15" ht="18" x14ac:dyDescent="0.3">
      <c r="B24" s="112">
        <v>19</v>
      </c>
      <c r="C24" s="85" t="s">
        <v>256</v>
      </c>
      <c r="D24" s="84" t="s">
        <v>257</v>
      </c>
      <c r="E24" s="86" t="s">
        <v>99</v>
      </c>
      <c r="F24" s="86" t="s">
        <v>100</v>
      </c>
      <c r="G24" s="87" t="s">
        <v>189</v>
      </c>
      <c r="H24" s="105">
        <v>42</v>
      </c>
      <c r="I24" s="51">
        <v>20</v>
      </c>
      <c r="J24" s="51">
        <v>20</v>
      </c>
      <c r="K24" s="51">
        <v>0</v>
      </c>
      <c r="L24" s="51">
        <v>2</v>
      </c>
      <c r="M24" s="51">
        <v>2</v>
      </c>
      <c r="N24" s="51">
        <f>SUM(I24:M24)</f>
        <v>44</v>
      </c>
      <c r="O24" s="114" t="s">
        <v>604</v>
      </c>
    </row>
    <row r="25" spans="2:15" s="39" customFormat="1" ht="18" x14ac:dyDescent="0.3">
      <c r="B25" s="112">
        <v>20</v>
      </c>
      <c r="C25" s="85" t="s">
        <v>304</v>
      </c>
      <c r="D25" s="84" t="s">
        <v>305</v>
      </c>
      <c r="E25" s="86" t="s">
        <v>306</v>
      </c>
      <c r="F25" s="86" t="s">
        <v>307</v>
      </c>
      <c r="G25" s="87" t="s">
        <v>189</v>
      </c>
      <c r="H25" s="105">
        <v>51</v>
      </c>
      <c r="I25" s="51">
        <v>20</v>
      </c>
      <c r="J25" s="51">
        <v>4</v>
      </c>
      <c r="K25" s="51">
        <v>0</v>
      </c>
      <c r="L25" s="51">
        <v>20</v>
      </c>
      <c r="M25" s="51">
        <v>0</v>
      </c>
      <c r="N25" s="51">
        <f>SUM(I25:M25)</f>
        <v>44</v>
      </c>
      <c r="O25" s="114" t="s">
        <v>604</v>
      </c>
    </row>
    <row r="26" spans="2:15" ht="18" x14ac:dyDescent="0.3">
      <c r="B26" s="112">
        <v>21</v>
      </c>
      <c r="C26" s="85" t="s">
        <v>243</v>
      </c>
      <c r="D26" s="84" t="s">
        <v>244</v>
      </c>
      <c r="E26" s="86" t="s">
        <v>65</v>
      </c>
      <c r="F26" s="86" t="s">
        <v>85</v>
      </c>
      <c r="G26" s="87" t="s">
        <v>189</v>
      </c>
      <c r="H26" s="105">
        <v>22</v>
      </c>
      <c r="I26" s="51">
        <v>20</v>
      </c>
      <c r="J26" s="51">
        <v>1</v>
      </c>
      <c r="K26" s="51">
        <v>1</v>
      </c>
      <c r="L26" s="51">
        <v>5</v>
      </c>
      <c r="M26" s="51">
        <v>16</v>
      </c>
      <c r="N26" s="51">
        <f>SUM(I26:M26)</f>
        <v>43</v>
      </c>
      <c r="O26" s="114" t="s">
        <v>604</v>
      </c>
    </row>
    <row r="27" spans="2:15" ht="18" x14ac:dyDescent="0.3">
      <c r="B27" s="112">
        <v>22</v>
      </c>
      <c r="C27" s="85" t="s">
        <v>273</v>
      </c>
      <c r="D27" s="84" t="s">
        <v>274</v>
      </c>
      <c r="E27" s="86" t="s">
        <v>271</v>
      </c>
      <c r="F27" s="86" t="s">
        <v>272</v>
      </c>
      <c r="G27" s="87" t="s">
        <v>189</v>
      </c>
      <c r="H27" s="105">
        <v>43</v>
      </c>
      <c r="I27" s="51">
        <v>20</v>
      </c>
      <c r="J27" s="51">
        <v>1</v>
      </c>
      <c r="K27" s="51">
        <v>2</v>
      </c>
      <c r="L27" s="51">
        <v>20</v>
      </c>
      <c r="M27" s="51">
        <v>0</v>
      </c>
      <c r="N27" s="51">
        <f>SUM(I27:M27)</f>
        <v>43</v>
      </c>
      <c r="O27" s="114" t="s">
        <v>604</v>
      </c>
    </row>
    <row r="28" spans="2:15" ht="18" x14ac:dyDescent="0.3">
      <c r="B28" s="112">
        <v>23</v>
      </c>
      <c r="C28" s="85" t="s">
        <v>192</v>
      </c>
      <c r="D28" s="84" t="s">
        <v>193</v>
      </c>
      <c r="E28" s="86" t="s">
        <v>194</v>
      </c>
      <c r="F28" s="86" t="s">
        <v>16</v>
      </c>
      <c r="G28" s="87" t="s">
        <v>189</v>
      </c>
      <c r="H28" s="105">
        <v>18</v>
      </c>
      <c r="I28" s="51">
        <v>20</v>
      </c>
      <c r="J28" s="51">
        <v>4</v>
      </c>
      <c r="K28" s="51">
        <v>0</v>
      </c>
      <c r="L28" s="51">
        <v>18</v>
      </c>
      <c r="M28" s="51">
        <v>0</v>
      </c>
      <c r="N28" s="51">
        <f>SUM(I28:M28)</f>
        <v>42</v>
      </c>
      <c r="O28" s="114" t="s">
        <v>604</v>
      </c>
    </row>
    <row r="29" spans="2:15" s="39" customFormat="1" ht="18" x14ac:dyDescent="0.3">
      <c r="B29" s="112">
        <v>24</v>
      </c>
      <c r="C29" s="85" t="s">
        <v>320</v>
      </c>
      <c r="D29" s="84" t="s">
        <v>321</v>
      </c>
      <c r="E29" s="86" t="s">
        <v>186</v>
      </c>
      <c r="F29" s="86" t="s">
        <v>187</v>
      </c>
      <c r="G29" s="87" t="s">
        <v>189</v>
      </c>
      <c r="H29" s="105">
        <v>51</v>
      </c>
      <c r="I29" s="51">
        <v>20</v>
      </c>
      <c r="J29" s="51">
        <v>4</v>
      </c>
      <c r="K29" s="51">
        <v>0</v>
      </c>
      <c r="L29" s="51">
        <v>18</v>
      </c>
      <c r="M29" s="51">
        <v>0</v>
      </c>
      <c r="N29" s="51">
        <f>SUM(I29:M29)</f>
        <v>42</v>
      </c>
      <c r="O29" s="114" t="s">
        <v>604</v>
      </c>
    </row>
    <row r="30" spans="2:15" ht="18" x14ac:dyDescent="0.3">
      <c r="B30" s="112">
        <v>25</v>
      </c>
      <c r="C30" s="85" t="s">
        <v>249</v>
      </c>
      <c r="D30" s="84" t="s">
        <v>250</v>
      </c>
      <c r="E30" s="86" t="s">
        <v>65</v>
      </c>
      <c r="F30" s="86" t="s">
        <v>251</v>
      </c>
      <c r="G30" s="87" t="s">
        <v>189</v>
      </c>
      <c r="H30" s="105">
        <v>21</v>
      </c>
      <c r="I30" s="51">
        <v>20</v>
      </c>
      <c r="J30" s="51">
        <v>1</v>
      </c>
      <c r="K30" s="51">
        <v>0</v>
      </c>
      <c r="L30" s="51">
        <v>16</v>
      </c>
      <c r="M30" s="51">
        <v>4</v>
      </c>
      <c r="N30" s="51">
        <f>SUM(I30:M30)</f>
        <v>41</v>
      </c>
      <c r="O30" s="114" t="s">
        <v>604</v>
      </c>
    </row>
    <row r="31" spans="2:15" ht="18" x14ac:dyDescent="0.3">
      <c r="B31" s="112">
        <v>26</v>
      </c>
      <c r="C31" s="85" t="s">
        <v>199</v>
      </c>
      <c r="D31" s="84" t="s">
        <v>200</v>
      </c>
      <c r="E31" s="86" t="s">
        <v>201</v>
      </c>
      <c r="F31" s="86" t="s">
        <v>16</v>
      </c>
      <c r="G31" s="87" t="s">
        <v>189</v>
      </c>
      <c r="H31" s="105">
        <v>4</v>
      </c>
      <c r="I31" s="51">
        <v>20</v>
      </c>
      <c r="J31" s="51">
        <v>2</v>
      </c>
      <c r="K31" s="51">
        <v>0</v>
      </c>
      <c r="L31" s="51">
        <v>18</v>
      </c>
      <c r="M31" s="51">
        <v>0</v>
      </c>
      <c r="N31" s="51">
        <f>SUM(I31:M31)</f>
        <v>40</v>
      </c>
      <c r="O31" s="114" t="s">
        <v>604</v>
      </c>
    </row>
    <row r="32" spans="2:15" ht="18" x14ac:dyDescent="0.3">
      <c r="B32" s="112">
        <v>27</v>
      </c>
      <c r="C32" s="85" t="s">
        <v>599</v>
      </c>
      <c r="D32" s="84" t="s">
        <v>221</v>
      </c>
      <c r="E32" s="86" t="s">
        <v>49</v>
      </c>
      <c r="F32" s="86" t="s">
        <v>50</v>
      </c>
      <c r="G32" s="87" t="s">
        <v>189</v>
      </c>
      <c r="H32" s="105">
        <v>55</v>
      </c>
      <c r="I32" s="51">
        <v>20</v>
      </c>
      <c r="J32" s="51">
        <v>2</v>
      </c>
      <c r="K32" s="51">
        <v>0</v>
      </c>
      <c r="L32" s="51">
        <v>18</v>
      </c>
      <c r="M32" s="51">
        <v>0</v>
      </c>
      <c r="N32" s="51">
        <f>SUM(I32:M32)</f>
        <v>40</v>
      </c>
      <c r="O32" s="114" t="s">
        <v>604</v>
      </c>
    </row>
    <row r="33" spans="2:15" ht="18" x14ac:dyDescent="0.3">
      <c r="B33" s="112">
        <v>28</v>
      </c>
      <c r="C33" s="85" t="s">
        <v>188</v>
      </c>
      <c r="D33" s="84" t="s">
        <v>277</v>
      </c>
      <c r="E33" s="86" t="s">
        <v>7</v>
      </c>
      <c r="F33" s="86" t="s">
        <v>8</v>
      </c>
      <c r="G33" s="87" t="s">
        <v>189</v>
      </c>
      <c r="H33" s="105">
        <v>47</v>
      </c>
      <c r="I33" s="51">
        <v>20</v>
      </c>
      <c r="J33" s="51">
        <v>1</v>
      </c>
      <c r="K33" s="51">
        <v>1</v>
      </c>
      <c r="L33" s="51">
        <v>18</v>
      </c>
      <c r="M33" s="51">
        <v>0</v>
      </c>
      <c r="N33" s="51">
        <f>SUM(I33:M33)</f>
        <v>40</v>
      </c>
      <c r="O33" s="114" t="s">
        <v>604</v>
      </c>
    </row>
    <row r="34" spans="2:15" ht="18" x14ac:dyDescent="0.3">
      <c r="B34" s="112">
        <v>29</v>
      </c>
      <c r="C34" s="85" t="s">
        <v>282</v>
      </c>
      <c r="D34" s="84" t="s">
        <v>283</v>
      </c>
      <c r="E34" s="86" t="s">
        <v>65</v>
      </c>
      <c r="F34" s="86" t="s">
        <v>131</v>
      </c>
      <c r="G34" s="87" t="s">
        <v>189</v>
      </c>
      <c r="H34" s="105">
        <v>22</v>
      </c>
      <c r="I34" s="51">
        <v>20</v>
      </c>
      <c r="J34" s="51">
        <v>4</v>
      </c>
      <c r="K34" s="51">
        <v>0</v>
      </c>
      <c r="L34" s="51">
        <v>16</v>
      </c>
      <c r="M34" s="51">
        <v>0</v>
      </c>
      <c r="N34" s="51">
        <f>SUM(I34:M34)</f>
        <v>40</v>
      </c>
      <c r="O34" s="114" t="s">
        <v>604</v>
      </c>
    </row>
    <row r="35" spans="2:15" ht="18" x14ac:dyDescent="0.3">
      <c r="B35" s="112">
        <v>30</v>
      </c>
      <c r="C35" s="85" t="s">
        <v>223</v>
      </c>
      <c r="D35" s="84" t="s">
        <v>224</v>
      </c>
      <c r="E35" s="86" t="s">
        <v>55</v>
      </c>
      <c r="F35" s="86" t="s">
        <v>56</v>
      </c>
      <c r="G35" s="87" t="s">
        <v>189</v>
      </c>
      <c r="H35" s="105">
        <v>42</v>
      </c>
      <c r="I35" s="51">
        <v>20</v>
      </c>
      <c r="J35" s="51">
        <v>1</v>
      </c>
      <c r="K35" s="51">
        <v>8</v>
      </c>
      <c r="L35" s="51">
        <v>5</v>
      </c>
      <c r="M35" s="51">
        <v>4</v>
      </c>
      <c r="N35" s="51">
        <f>SUM(I35:M35)</f>
        <v>38</v>
      </c>
      <c r="O35" s="114"/>
    </row>
    <row r="36" spans="2:15" ht="18" x14ac:dyDescent="0.3">
      <c r="B36" s="112">
        <v>31</v>
      </c>
      <c r="C36" s="85" t="s">
        <v>296</v>
      </c>
      <c r="D36" s="84" t="s">
        <v>297</v>
      </c>
      <c r="E36" s="86" t="s">
        <v>154</v>
      </c>
      <c r="F36" s="86" t="s">
        <v>155</v>
      </c>
      <c r="G36" s="87" t="s">
        <v>189</v>
      </c>
      <c r="H36" s="105">
        <v>42</v>
      </c>
      <c r="I36" s="51">
        <v>20</v>
      </c>
      <c r="J36" s="51">
        <v>4</v>
      </c>
      <c r="K36" s="51">
        <v>8</v>
      </c>
      <c r="L36" s="51">
        <v>2</v>
      </c>
      <c r="M36" s="51">
        <v>4</v>
      </c>
      <c r="N36" s="51">
        <f>SUM(I36:M36)</f>
        <v>38</v>
      </c>
      <c r="O36" s="114"/>
    </row>
    <row r="37" spans="2:15" ht="18" x14ac:dyDescent="0.3">
      <c r="B37" s="112">
        <v>32</v>
      </c>
      <c r="C37" s="85" t="s">
        <v>275</v>
      </c>
      <c r="D37" s="84" t="s">
        <v>276</v>
      </c>
      <c r="E37" s="86" t="s">
        <v>118</v>
      </c>
      <c r="F37" s="86" t="s">
        <v>119</v>
      </c>
      <c r="G37" s="87" t="s">
        <v>189</v>
      </c>
      <c r="H37" s="105">
        <v>51</v>
      </c>
      <c r="I37" s="51">
        <v>16</v>
      </c>
      <c r="J37" s="51">
        <v>2</v>
      </c>
      <c r="K37" s="51">
        <v>0</v>
      </c>
      <c r="L37" s="51">
        <v>18</v>
      </c>
      <c r="M37" s="51">
        <v>0</v>
      </c>
      <c r="N37" s="51">
        <f>SUM(I37:M37)</f>
        <v>36</v>
      </c>
      <c r="O37" s="114"/>
    </row>
    <row r="38" spans="2:15" ht="18" x14ac:dyDescent="0.3">
      <c r="B38" s="112">
        <v>33</v>
      </c>
      <c r="C38" s="85" t="s">
        <v>258</v>
      </c>
      <c r="D38" s="84" t="s">
        <v>259</v>
      </c>
      <c r="E38" s="86" t="s">
        <v>99</v>
      </c>
      <c r="F38" s="86" t="s">
        <v>100</v>
      </c>
      <c r="G38" s="87" t="s">
        <v>189</v>
      </c>
      <c r="H38" s="105">
        <v>51</v>
      </c>
      <c r="I38" s="51">
        <v>20</v>
      </c>
      <c r="J38" s="51">
        <v>3</v>
      </c>
      <c r="K38" s="51">
        <v>8</v>
      </c>
      <c r="L38" s="51">
        <v>0</v>
      </c>
      <c r="M38" s="51">
        <v>4</v>
      </c>
      <c r="N38" s="51">
        <f>SUM(I38:M38)</f>
        <v>35</v>
      </c>
      <c r="O38" s="114"/>
    </row>
    <row r="39" spans="2:15" ht="18" x14ac:dyDescent="0.3">
      <c r="B39" s="112">
        <v>34</v>
      </c>
      <c r="C39" s="85" t="s">
        <v>298</v>
      </c>
      <c r="D39" s="84" t="s">
        <v>299</v>
      </c>
      <c r="E39" s="86" t="s">
        <v>158</v>
      </c>
      <c r="F39" s="86" t="s">
        <v>155</v>
      </c>
      <c r="G39" s="87" t="s">
        <v>189</v>
      </c>
      <c r="H39" s="105">
        <v>29</v>
      </c>
      <c r="I39" s="51">
        <v>20</v>
      </c>
      <c r="J39" s="51">
        <v>0</v>
      </c>
      <c r="K39" s="51">
        <v>0</v>
      </c>
      <c r="L39" s="51">
        <v>0</v>
      </c>
      <c r="M39" s="51">
        <v>15</v>
      </c>
      <c r="N39" s="51">
        <f>SUM(I39:M39)</f>
        <v>35</v>
      </c>
      <c r="O39" s="114"/>
    </row>
    <row r="40" spans="2:15" ht="18" x14ac:dyDescent="0.3">
      <c r="B40" s="112">
        <v>35</v>
      </c>
      <c r="C40" s="85" t="s">
        <v>300</v>
      </c>
      <c r="D40" s="84" t="s">
        <v>301</v>
      </c>
      <c r="E40" s="86" t="s">
        <v>158</v>
      </c>
      <c r="F40" s="86" t="s">
        <v>155</v>
      </c>
      <c r="G40" s="87" t="s">
        <v>189</v>
      </c>
      <c r="H40" s="105">
        <v>48</v>
      </c>
      <c r="I40" s="51">
        <v>20</v>
      </c>
      <c r="J40" s="51">
        <v>4</v>
      </c>
      <c r="K40" s="51">
        <v>0</v>
      </c>
      <c r="L40" s="51">
        <v>0</v>
      </c>
      <c r="M40" s="51">
        <v>8</v>
      </c>
      <c r="N40" s="51">
        <f>SUM(I40:M40)</f>
        <v>32</v>
      </c>
      <c r="O40" s="114"/>
    </row>
    <row r="41" spans="2:15" ht="18" x14ac:dyDescent="0.3">
      <c r="B41" s="112">
        <v>36</v>
      </c>
      <c r="C41" s="85" t="s">
        <v>197</v>
      </c>
      <c r="D41" s="84" t="s">
        <v>198</v>
      </c>
      <c r="E41" s="86" t="s">
        <v>35</v>
      </c>
      <c r="F41" s="86" t="s">
        <v>16</v>
      </c>
      <c r="G41" s="87" t="s">
        <v>189</v>
      </c>
      <c r="H41" s="105">
        <v>48</v>
      </c>
      <c r="I41" s="51">
        <v>20</v>
      </c>
      <c r="J41" s="51">
        <v>4</v>
      </c>
      <c r="K41" s="51">
        <v>2</v>
      </c>
      <c r="L41" s="51">
        <v>5</v>
      </c>
      <c r="M41" s="51">
        <v>0</v>
      </c>
      <c r="N41" s="51">
        <f>SUM(I41:M41)</f>
        <v>31</v>
      </c>
      <c r="O41" s="114"/>
    </row>
    <row r="42" spans="2:15" s="39" customFormat="1" ht="18" x14ac:dyDescent="0.3">
      <c r="B42" s="112">
        <v>37</v>
      </c>
      <c r="C42" s="85" t="s">
        <v>233</v>
      </c>
      <c r="D42" s="84" t="s">
        <v>234</v>
      </c>
      <c r="E42" s="86" t="s">
        <v>65</v>
      </c>
      <c r="F42" s="86" t="s">
        <v>62</v>
      </c>
      <c r="G42" s="87" t="s">
        <v>189</v>
      </c>
      <c r="H42" s="105">
        <v>51</v>
      </c>
      <c r="I42" s="51">
        <v>20</v>
      </c>
      <c r="J42" s="51">
        <v>5</v>
      </c>
      <c r="K42" s="51">
        <v>4</v>
      </c>
      <c r="L42" s="51">
        <v>2</v>
      </c>
      <c r="M42" s="51">
        <v>0</v>
      </c>
      <c r="N42" s="51">
        <f>SUM(I42:M42)</f>
        <v>31</v>
      </c>
      <c r="O42" s="130"/>
    </row>
    <row r="43" spans="2:15" ht="18" x14ac:dyDescent="0.3">
      <c r="B43" s="112">
        <v>38</v>
      </c>
      <c r="C43" s="85" t="s">
        <v>269</v>
      </c>
      <c r="D43" s="84" t="s">
        <v>270</v>
      </c>
      <c r="E43" s="86" t="s">
        <v>271</v>
      </c>
      <c r="F43" s="86" t="s">
        <v>272</v>
      </c>
      <c r="G43" s="87" t="s">
        <v>189</v>
      </c>
      <c r="H43" s="105">
        <v>42</v>
      </c>
      <c r="I43" s="51">
        <v>20</v>
      </c>
      <c r="J43" s="51">
        <v>0</v>
      </c>
      <c r="K43" s="51">
        <v>2</v>
      </c>
      <c r="L43" s="51">
        <v>5</v>
      </c>
      <c r="M43" s="51">
        <v>2</v>
      </c>
      <c r="N43" s="51">
        <f>SUM(I43:M43)</f>
        <v>29</v>
      </c>
      <c r="O43" s="114"/>
    </row>
    <row r="44" spans="2:15" ht="18" x14ac:dyDescent="0.3">
      <c r="B44" s="112">
        <v>39</v>
      </c>
      <c r="C44" s="85" t="s">
        <v>312</v>
      </c>
      <c r="D44" s="84" t="s">
        <v>313</v>
      </c>
      <c r="E44" s="86" t="s">
        <v>314</v>
      </c>
      <c r="F44" s="86" t="s">
        <v>315</v>
      </c>
      <c r="G44" s="87" t="s">
        <v>189</v>
      </c>
      <c r="H44" s="105">
        <v>21</v>
      </c>
      <c r="I44" s="51">
        <v>20</v>
      </c>
      <c r="J44" s="51">
        <v>1</v>
      </c>
      <c r="K44" s="51">
        <v>0</v>
      </c>
      <c r="L44" s="51">
        <v>4</v>
      </c>
      <c r="M44" s="51">
        <v>4</v>
      </c>
      <c r="N44" s="51">
        <f>SUM(I44:M44)</f>
        <v>29</v>
      </c>
      <c r="O44" s="114"/>
    </row>
    <row r="45" spans="2:15" ht="18" x14ac:dyDescent="0.3">
      <c r="B45" s="112">
        <v>40</v>
      </c>
      <c r="C45" s="85" t="s">
        <v>204</v>
      </c>
      <c r="D45" s="84" t="s">
        <v>205</v>
      </c>
      <c r="E45" s="86" t="s">
        <v>15</v>
      </c>
      <c r="F45" s="86" t="s">
        <v>16</v>
      </c>
      <c r="G45" s="87" t="s">
        <v>189</v>
      </c>
      <c r="H45" s="105">
        <v>48</v>
      </c>
      <c r="I45" s="51">
        <v>5</v>
      </c>
      <c r="J45" s="51">
        <v>0</v>
      </c>
      <c r="K45" s="51">
        <v>0</v>
      </c>
      <c r="L45" s="51">
        <v>18</v>
      </c>
      <c r="M45" s="51">
        <v>4</v>
      </c>
      <c r="N45" s="51">
        <f>SUM(I45:M45)</f>
        <v>27</v>
      </c>
      <c r="O45" s="114"/>
    </row>
    <row r="46" spans="2:15" ht="18" x14ac:dyDescent="0.3">
      <c r="B46" s="112">
        <v>41</v>
      </c>
      <c r="C46" s="85" t="s">
        <v>260</v>
      </c>
      <c r="D46" s="84" t="s">
        <v>261</v>
      </c>
      <c r="E46" s="86" t="s">
        <v>109</v>
      </c>
      <c r="F46" s="86" t="s">
        <v>110</v>
      </c>
      <c r="G46" s="87" t="s">
        <v>189</v>
      </c>
      <c r="H46" s="105">
        <v>18</v>
      </c>
      <c r="I46" s="51">
        <v>20</v>
      </c>
      <c r="J46" s="51">
        <v>2</v>
      </c>
      <c r="K46" s="51">
        <v>0</v>
      </c>
      <c r="L46" s="51">
        <v>1</v>
      </c>
      <c r="M46" s="51">
        <v>4</v>
      </c>
      <c r="N46" s="51">
        <f>SUM(I46:M46)</f>
        <v>27</v>
      </c>
      <c r="O46" s="114"/>
    </row>
    <row r="47" spans="2:15" ht="18" x14ac:dyDescent="0.3">
      <c r="B47" s="112">
        <v>42</v>
      </c>
      <c r="C47" s="85" t="s">
        <v>284</v>
      </c>
      <c r="D47" s="84" t="s">
        <v>285</v>
      </c>
      <c r="E47" s="86" t="s">
        <v>138</v>
      </c>
      <c r="F47" s="86" t="s">
        <v>139</v>
      </c>
      <c r="G47" s="87" t="s">
        <v>189</v>
      </c>
      <c r="H47" s="105">
        <v>46</v>
      </c>
      <c r="I47" s="51">
        <v>20</v>
      </c>
      <c r="J47" s="51">
        <v>2</v>
      </c>
      <c r="K47" s="51">
        <v>0</v>
      </c>
      <c r="L47" s="51">
        <v>0</v>
      </c>
      <c r="M47" s="51">
        <v>5</v>
      </c>
      <c r="N47" s="51">
        <f>SUM(I47:M47)</f>
        <v>27</v>
      </c>
      <c r="O47" s="114"/>
    </row>
    <row r="48" spans="2:15" ht="18" x14ac:dyDescent="0.3">
      <c r="B48" s="112">
        <v>43</v>
      </c>
      <c r="C48" s="85" t="s">
        <v>318</v>
      </c>
      <c r="D48" s="84" t="s">
        <v>319</v>
      </c>
      <c r="E48" s="86" t="s">
        <v>186</v>
      </c>
      <c r="F48" s="86" t="s">
        <v>187</v>
      </c>
      <c r="G48" s="87" t="s">
        <v>189</v>
      </c>
      <c r="H48" s="105">
        <v>38</v>
      </c>
      <c r="I48" s="51">
        <v>20</v>
      </c>
      <c r="J48" s="51">
        <v>2</v>
      </c>
      <c r="K48" s="51">
        <v>3</v>
      </c>
      <c r="L48" s="51">
        <v>2</v>
      </c>
      <c r="M48" s="51">
        <v>0</v>
      </c>
      <c r="N48" s="51">
        <f>SUM(I48:M48)</f>
        <v>27</v>
      </c>
      <c r="O48" s="114"/>
    </row>
    <row r="49" spans="2:15" ht="18" x14ac:dyDescent="0.3">
      <c r="B49" s="112">
        <v>44</v>
      </c>
      <c r="C49" s="85" t="s">
        <v>227</v>
      </c>
      <c r="D49" s="84" t="s">
        <v>228</v>
      </c>
      <c r="E49" s="86" t="s">
        <v>229</v>
      </c>
      <c r="F49" s="86" t="s">
        <v>230</v>
      </c>
      <c r="G49" s="87" t="s">
        <v>189</v>
      </c>
      <c r="H49" s="105">
        <v>52</v>
      </c>
      <c r="I49" s="51">
        <v>20</v>
      </c>
      <c r="J49" s="51">
        <v>2</v>
      </c>
      <c r="K49" s="51">
        <v>0</v>
      </c>
      <c r="L49" s="51">
        <v>0</v>
      </c>
      <c r="M49" s="51">
        <v>4</v>
      </c>
      <c r="N49" s="51">
        <f>SUM(I49:M49)</f>
        <v>26</v>
      </c>
      <c r="O49" s="114"/>
    </row>
    <row r="50" spans="2:15" ht="18" x14ac:dyDescent="0.3">
      <c r="B50" s="112">
        <v>45</v>
      </c>
      <c r="C50" s="85" t="s">
        <v>267</v>
      </c>
      <c r="D50" s="84" t="s">
        <v>268</v>
      </c>
      <c r="E50" s="86" t="s">
        <v>266</v>
      </c>
      <c r="F50" s="86" t="s">
        <v>116</v>
      </c>
      <c r="G50" s="87" t="s">
        <v>189</v>
      </c>
      <c r="H50" s="105">
        <v>46</v>
      </c>
      <c r="I50" s="51">
        <v>20</v>
      </c>
      <c r="J50" s="51">
        <v>2</v>
      </c>
      <c r="K50" s="51">
        <v>0</v>
      </c>
      <c r="L50" s="51">
        <v>4</v>
      </c>
      <c r="M50" s="51">
        <v>0</v>
      </c>
      <c r="N50" s="51">
        <f>SUM(I50:M50)</f>
        <v>26</v>
      </c>
      <c r="O50" s="114"/>
    </row>
    <row r="51" spans="2:15" ht="18" x14ac:dyDescent="0.3">
      <c r="B51" s="112">
        <v>46</v>
      </c>
      <c r="C51" s="85" t="s">
        <v>195</v>
      </c>
      <c r="D51" s="84" t="s">
        <v>196</v>
      </c>
      <c r="E51" s="86" t="s">
        <v>32</v>
      </c>
      <c r="F51" s="86" t="s">
        <v>16</v>
      </c>
      <c r="G51" s="87" t="s">
        <v>189</v>
      </c>
      <c r="H51" s="105">
        <v>21</v>
      </c>
      <c r="I51" s="51">
        <v>20</v>
      </c>
      <c r="J51" s="51">
        <v>4</v>
      </c>
      <c r="K51" s="51">
        <v>0</v>
      </c>
      <c r="L51" s="51">
        <v>0</v>
      </c>
      <c r="M51" s="51">
        <v>0</v>
      </c>
      <c r="N51" s="51">
        <f>SUM(I51:M51)</f>
        <v>24</v>
      </c>
      <c r="O51" s="114"/>
    </row>
    <row r="52" spans="2:15" ht="18" x14ac:dyDescent="0.3">
      <c r="B52" s="112">
        <v>47</v>
      </c>
      <c r="C52" s="85" t="s">
        <v>208</v>
      </c>
      <c r="D52" s="84" t="s">
        <v>209</v>
      </c>
      <c r="E52" s="86" t="s">
        <v>32</v>
      </c>
      <c r="F52" s="86" t="s">
        <v>16</v>
      </c>
      <c r="G52" s="87" t="s">
        <v>189</v>
      </c>
      <c r="H52" s="105">
        <v>43</v>
      </c>
      <c r="I52" s="51">
        <v>20</v>
      </c>
      <c r="J52" s="51">
        <v>4</v>
      </c>
      <c r="K52" s="51">
        <v>0</v>
      </c>
      <c r="L52" s="51">
        <v>0</v>
      </c>
      <c r="M52" s="51">
        <v>0</v>
      </c>
      <c r="N52" s="51">
        <f>SUM(I52:M52)</f>
        <v>24</v>
      </c>
      <c r="O52" s="114"/>
    </row>
    <row r="53" spans="2:15" ht="18" x14ac:dyDescent="0.3">
      <c r="B53" s="112">
        <v>48</v>
      </c>
      <c r="C53" s="85" t="s">
        <v>215</v>
      </c>
      <c r="D53" s="84" t="s">
        <v>216</v>
      </c>
      <c r="E53" s="86" t="s">
        <v>217</v>
      </c>
      <c r="F53" s="86" t="s">
        <v>16</v>
      </c>
      <c r="G53" s="87" t="s">
        <v>189</v>
      </c>
      <c r="H53" s="105">
        <v>56</v>
      </c>
      <c r="I53" s="51">
        <v>20</v>
      </c>
      <c r="J53" s="51">
        <v>0</v>
      </c>
      <c r="K53" s="51">
        <v>0</v>
      </c>
      <c r="L53" s="51">
        <v>0</v>
      </c>
      <c r="M53" s="51">
        <v>4</v>
      </c>
      <c r="N53" s="51">
        <f>SUM(I53:M53)</f>
        <v>24</v>
      </c>
      <c r="O53" s="114"/>
    </row>
    <row r="54" spans="2:15" ht="18" x14ac:dyDescent="0.3">
      <c r="B54" s="112">
        <v>49</v>
      </c>
      <c r="C54" s="85" t="s">
        <v>308</v>
      </c>
      <c r="D54" s="84" t="s">
        <v>309</v>
      </c>
      <c r="E54" s="86" t="s">
        <v>310</v>
      </c>
      <c r="F54" s="86" t="s">
        <v>311</v>
      </c>
      <c r="G54" s="87" t="s">
        <v>189</v>
      </c>
      <c r="H54" s="105">
        <v>56</v>
      </c>
      <c r="I54" s="51">
        <v>2</v>
      </c>
      <c r="J54" s="51">
        <v>1</v>
      </c>
      <c r="K54" s="51">
        <v>0</v>
      </c>
      <c r="L54" s="51">
        <v>15</v>
      </c>
      <c r="M54" s="51">
        <v>6</v>
      </c>
      <c r="N54" s="51">
        <f>SUM(I54:M54)</f>
        <v>24</v>
      </c>
      <c r="O54" s="114"/>
    </row>
    <row r="55" spans="2:15" s="39" customFormat="1" ht="18" x14ac:dyDescent="0.3">
      <c r="B55" s="112">
        <v>50</v>
      </c>
      <c r="C55" s="85" t="s">
        <v>264</v>
      </c>
      <c r="D55" s="84" t="s">
        <v>265</v>
      </c>
      <c r="E55" s="86" t="s">
        <v>266</v>
      </c>
      <c r="F55" s="86" t="s">
        <v>116</v>
      </c>
      <c r="G55" s="87" t="s">
        <v>189</v>
      </c>
      <c r="H55" s="105">
        <v>38</v>
      </c>
      <c r="I55" s="51">
        <v>20</v>
      </c>
      <c r="J55" s="51">
        <v>2</v>
      </c>
      <c r="K55" s="51">
        <v>0</v>
      </c>
      <c r="L55" s="51">
        <v>0</v>
      </c>
      <c r="M55" s="51">
        <v>0</v>
      </c>
      <c r="N55" s="51">
        <f>SUM(I55:M55)</f>
        <v>22</v>
      </c>
      <c r="O55" s="130"/>
    </row>
    <row r="56" spans="2:15" ht="18" x14ac:dyDescent="0.3">
      <c r="B56" s="112">
        <v>51</v>
      </c>
      <c r="C56" s="85" t="s">
        <v>316</v>
      </c>
      <c r="D56" s="84" t="s">
        <v>317</v>
      </c>
      <c r="E56" s="86" t="s">
        <v>186</v>
      </c>
      <c r="F56" s="86" t="s">
        <v>187</v>
      </c>
      <c r="G56" s="87" t="s">
        <v>189</v>
      </c>
      <c r="H56" s="105">
        <v>29</v>
      </c>
      <c r="I56" s="51">
        <v>20</v>
      </c>
      <c r="J56" s="51">
        <v>0</v>
      </c>
      <c r="K56" s="51">
        <v>0</v>
      </c>
      <c r="L56" s="51">
        <v>2</v>
      </c>
      <c r="M56" s="51">
        <v>0</v>
      </c>
      <c r="N56" s="51">
        <f>SUM(I56:M56)</f>
        <v>22</v>
      </c>
      <c r="O56" s="114"/>
    </row>
    <row r="57" spans="2:15" ht="18" x14ac:dyDescent="0.3">
      <c r="B57" s="112">
        <v>52</v>
      </c>
      <c r="C57" s="85" t="s">
        <v>202</v>
      </c>
      <c r="D57" s="84" t="s">
        <v>203</v>
      </c>
      <c r="E57" s="86" t="s">
        <v>32</v>
      </c>
      <c r="F57" s="86" t="s">
        <v>16</v>
      </c>
      <c r="G57" s="87" t="s">
        <v>189</v>
      </c>
      <c r="H57" s="105">
        <v>55</v>
      </c>
      <c r="I57" s="51">
        <v>20</v>
      </c>
      <c r="J57" s="51">
        <v>1</v>
      </c>
      <c r="K57" s="51">
        <v>0</v>
      </c>
      <c r="L57" s="51">
        <v>0</v>
      </c>
      <c r="M57" s="51">
        <v>0</v>
      </c>
      <c r="N57" s="51">
        <f>SUM(I57:M57)</f>
        <v>21</v>
      </c>
      <c r="O57" s="114"/>
    </row>
    <row r="58" spans="2:15" ht="18" x14ac:dyDescent="0.3">
      <c r="B58" s="112">
        <v>53</v>
      </c>
      <c r="C58" s="85" t="s">
        <v>262</v>
      </c>
      <c r="D58" s="84" t="s">
        <v>263</v>
      </c>
      <c r="E58" s="86" t="s">
        <v>109</v>
      </c>
      <c r="F58" s="86" t="s">
        <v>110</v>
      </c>
      <c r="G58" s="87" t="s">
        <v>189</v>
      </c>
      <c r="H58" s="105">
        <v>47</v>
      </c>
      <c r="I58" s="51">
        <v>20</v>
      </c>
      <c r="J58" s="51">
        <v>0</v>
      </c>
      <c r="K58" s="51">
        <v>0</v>
      </c>
      <c r="L58" s="51">
        <v>0</v>
      </c>
      <c r="M58" s="51">
        <v>0</v>
      </c>
      <c r="N58" s="51">
        <f>SUM(I58:M58)</f>
        <v>20</v>
      </c>
      <c r="O58" s="114"/>
    </row>
    <row r="59" spans="2:15" s="39" customFormat="1" ht="18" x14ac:dyDescent="0.3">
      <c r="B59" s="112">
        <v>54</v>
      </c>
      <c r="C59" s="85" t="s">
        <v>278</v>
      </c>
      <c r="D59" s="84" t="s">
        <v>279</v>
      </c>
      <c r="E59" s="86" t="s">
        <v>280</v>
      </c>
      <c r="F59" s="86" t="s">
        <v>281</v>
      </c>
      <c r="G59" s="87" t="s">
        <v>189</v>
      </c>
      <c r="H59" s="105" t="s">
        <v>582</v>
      </c>
      <c r="I59" s="51">
        <v>10</v>
      </c>
      <c r="J59" s="51">
        <v>0</v>
      </c>
      <c r="K59" s="51">
        <v>0</v>
      </c>
      <c r="L59" s="51">
        <v>8</v>
      </c>
      <c r="M59" s="51">
        <v>0</v>
      </c>
      <c r="N59" s="51">
        <f>SUM(I59:M59)</f>
        <v>18</v>
      </c>
      <c r="O59" s="130"/>
    </row>
    <row r="60" spans="2:15" ht="18" x14ac:dyDescent="0.3">
      <c r="B60" s="112">
        <v>55</v>
      </c>
      <c r="C60" s="85" t="s">
        <v>286</v>
      </c>
      <c r="D60" s="84" t="s">
        <v>287</v>
      </c>
      <c r="E60" s="86" t="s">
        <v>138</v>
      </c>
      <c r="F60" s="86" t="s">
        <v>139</v>
      </c>
      <c r="G60" s="87" t="s">
        <v>189</v>
      </c>
      <c r="H60" s="105">
        <v>38</v>
      </c>
      <c r="I60" s="51">
        <v>16</v>
      </c>
      <c r="J60" s="51">
        <v>1</v>
      </c>
      <c r="K60" s="51">
        <v>0</v>
      </c>
      <c r="L60" s="51">
        <v>0</v>
      </c>
      <c r="M60" s="51">
        <v>0</v>
      </c>
      <c r="N60" s="51">
        <f>SUM(I60:M60)</f>
        <v>17</v>
      </c>
      <c r="O60" s="114"/>
    </row>
    <row r="61" spans="2:15" ht="18" x14ac:dyDescent="0.3">
      <c r="B61" s="112">
        <v>56</v>
      </c>
      <c r="C61" s="85" t="s">
        <v>245</v>
      </c>
      <c r="D61" s="84" t="s">
        <v>246</v>
      </c>
      <c r="E61" s="86" t="s">
        <v>247</v>
      </c>
      <c r="F61" s="86" t="s">
        <v>248</v>
      </c>
      <c r="G61" s="87" t="s">
        <v>189</v>
      </c>
      <c r="H61" s="105">
        <v>48</v>
      </c>
      <c r="I61" s="51">
        <v>10</v>
      </c>
      <c r="J61" s="51">
        <v>0</v>
      </c>
      <c r="K61" s="51">
        <v>0</v>
      </c>
      <c r="L61" s="51">
        <v>2</v>
      </c>
      <c r="M61" s="51">
        <v>0</v>
      </c>
      <c r="N61" s="51">
        <f>SUM(I61:M61)</f>
        <v>12</v>
      </c>
      <c r="O61" s="114"/>
    </row>
    <row r="62" spans="2:15" ht="18" x14ac:dyDescent="0.3">
      <c r="B62" s="112">
        <v>57</v>
      </c>
      <c r="C62" s="85" t="s">
        <v>231</v>
      </c>
      <c r="D62" s="84" t="s">
        <v>232</v>
      </c>
      <c r="E62" s="86" t="s">
        <v>65</v>
      </c>
      <c r="F62" s="86" t="s">
        <v>62</v>
      </c>
      <c r="G62" s="87" t="s">
        <v>189</v>
      </c>
      <c r="H62" s="105">
        <v>55</v>
      </c>
      <c r="I62" s="51">
        <v>10</v>
      </c>
      <c r="J62" s="51">
        <v>1</v>
      </c>
      <c r="K62" s="51">
        <v>0</v>
      </c>
      <c r="L62" s="51">
        <v>0</v>
      </c>
      <c r="M62" s="51">
        <v>0</v>
      </c>
      <c r="N62" s="51">
        <f>SUM(I62:M62)</f>
        <v>11</v>
      </c>
      <c r="O62" s="114"/>
    </row>
    <row r="63" spans="2:15" ht="18" x14ac:dyDescent="0.3">
      <c r="B63" s="112">
        <v>58</v>
      </c>
      <c r="C63" s="85" t="s">
        <v>288</v>
      </c>
      <c r="D63" s="84" t="s">
        <v>289</v>
      </c>
      <c r="E63" s="86" t="s">
        <v>65</v>
      </c>
      <c r="F63" s="86" t="s">
        <v>290</v>
      </c>
      <c r="G63" s="87" t="s">
        <v>189</v>
      </c>
      <c r="H63" s="105">
        <v>18</v>
      </c>
      <c r="I63" s="51">
        <v>2</v>
      </c>
      <c r="J63" s="51">
        <v>0</v>
      </c>
      <c r="K63" s="51">
        <v>1</v>
      </c>
      <c r="L63" s="51">
        <v>2</v>
      </c>
      <c r="M63" s="51">
        <v>0</v>
      </c>
      <c r="N63" s="51">
        <f>SUM(I63:M63)</f>
        <v>5</v>
      </c>
      <c r="O63" s="114"/>
    </row>
    <row r="64" spans="2:15" ht="18.600000000000001" thickBot="1" x14ac:dyDescent="0.35">
      <c r="B64" s="115">
        <v>59</v>
      </c>
      <c r="C64" s="91" t="s">
        <v>291</v>
      </c>
      <c r="D64" s="90" t="s">
        <v>292</v>
      </c>
      <c r="E64" s="92" t="s">
        <v>176</v>
      </c>
      <c r="F64" s="92" t="s">
        <v>293</v>
      </c>
      <c r="G64" s="93" t="s">
        <v>189</v>
      </c>
      <c r="H64" s="116">
        <v>43</v>
      </c>
      <c r="I64" s="117">
        <v>0</v>
      </c>
      <c r="J64" s="117">
        <v>2</v>
      </c>
      <c r="K64" s="117">
        <v>0</v>
      </c>
      <c r="L64" s="117">
        <v>2</v>
      </c>
      <c r="M64" s="117">
        <v>0</v>
      </c>
      <c r="N64" s="117">
        <f>SUM(I64:M64)</f>
        <v>4</v>
      </c>
      <c r="O64" s="118"/>
    </row>
  </sheetData>
  <sortState xmlns:xlrd2="http://schemas.microsoft.com/office/spreadsheetml/2017/richdata2" ref="B7:N64">
    <sortCondition descending="1" ref="N6:N64"/>
  </sortState>
  <mergeCells count="11">
    <mergeCell ref="O4:O5"/>
    <mergeCell ref="B2:N2"/>
    <mergeCell ref="B4:B5"/>
    <mergeCell ref="C4:C5"/>
    <mergeCell ref="D4:D5"/>
    <mergeCell ref="E4:E5"/>
    <mergeCell ref="F4:F5"/>
    <mergeCell ref="G4:G5"/>
    <mergeCell ref="H4:H5"/>
    <mergeCell ref="I4:M4"/>
    <mergeCell ref="N4:N5"/>
  </mergeCells>
  <pageMargins left="3.937007874015748E-2" right="3.937007874015748E-2" top="0.15748031496062992" bottom="0.15748031496062992" header="0" footer="0"/>
  <pageSetup paperSize="9" scale="9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B47D6F-78BB-4CB9-A8F1-413BB4C2D88F}">
  <sheetPr>
    <pageSetUpPr fitToPage="1"/>
  </sheetPr>
  <dimension ref="B2:O69"/>
  <sheetViews>
    <sheetView workbookViewId="0">
      <selection activeCell="Q54" sqref="Q54"/>
    </sheetView>
  </sheetViews>
  <sheetFormatPr defaultColWidth="9.109375" defaultRowHeight="15.6" x14ac:dyDescent="0.3"/>
  <cols>
    <col min="1" max="1" width="1.77734375" style="2" customWidth="1"/>
    <col min="2" max="2" width="4.6640625" style="5" bestFit="1" customWidth="1"/>
    <col min="3" max="3" width="37.33203125" style="7" bestFit="1" customWidth="1"/>
    <col min="4" max="4" width="9.88671875" style="7" hidden="1" customWidth="1"/>
    <col min="5" max="5" width="29.77734375" style="7" customWidth="1"/>
    <col min="6" max="6" width="19.5546875" style="7" customWidth="1"/>
    <col min="7" max="7" width="8.44140625" style="6" customWidth="1"/>
    <col min="8" max="8" width="10.33203125" style="6" hidden="1" customWidth="1"/>
    <col min="9" max="14" width="9.109375" style="1"/>
    <col min="15" max="15" width="9.88671875" style="2" bestFit="1" customWidth="1"/>
    <col min="16" max="16384" width="9.109375" style="2"/>
  </cols>
  <sheetData>
    <row r="2" spans="2:15" ht="21" x14ac:dyDescent="0.4">
      <c r="B2" s="10" t="s">
        <v>614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2:15" ht="16.2" thickBot="1" x14ac:dyDescent="0.35"/>
    <row r="4" spans="2:15" x14ac:dyDescent="0.3">
      <c r="B4" s="33" t="s">
        <v>0</v>
      </c>
      <c r="C4" s="34" t="s">
        <v>1</v>
      </c>
      <c r="D4" s="34" t="s">
        <v>2</v>
      </c>
      <c r="E4" s="34" t="s">
        <v>3</v>
      </c>
      <c r="F4" s="34" t="s">
        <v>4</v>
      </c>
      <c r="G4" s="35" t="s">
        <v>5</v>
      </c>
      <c r="H4" s="36" t="s">
        <v>600</v>
      </c>
      <c r="I4" s="22" t="s">
        <v>608</v>
      </c>
      <c r="J4" s="22"/>
      <c r="K4" s="22"/>
      <c r="L4" s="22"/>
      <c r="M4" s="22"/>
      <c r="N4" s="22" t="s">
        <v>607</v>
      </c>
      <c r="O4" s="23" t="s">
        <v>611</v>
      </c>
    </row>
    <row r="5" spans="2:15" s="1" customFormat="1" ht="36.6" customHeight="1" thickBot="1" x14ac:dyDescent="0.35">
      <c r="B5" s="37"/>
      <c r="C5" s="38"/>
      <c r="D5" s="38"/>
      <c r="E5" s="38"/>
      <c r="F5" s="38"/>
      <c r="G5" s="11"/>
      <c r="H5" s="12"/>
      <c r="I5" s="24" t="s">
        <v>602</v>
      </c>
      <c r="J5" s="24" t="s">
        <v>603</v>
      </c>
      <c r="K5" s="24" t="s">
        <v>604</v>
      </c>
      <c r="L5" s="24" t="s">
        <v>605</v>
      </c>
      <c r="M5" s="24" t="s">
        <v>606</v>
      </c>
      <c r="N5" s="129"/>
      <c r="O5" s="25"/>
    </row>
    <row r="6" spans="2:15" ht="18" x14ac:dyDescent="0.3">
      <c r="B6" s="126">
        <v>1</v>
      </c>
      <c r="C6" s="61" t="s">
        <v>326</v>
      </c>
      <c r="D6" s="60" t="s">
        <v>327</v>
      </c>
      <c r="E6" s="62" t="s">
        <v>25</v>
      </c>
      <c r="F6" s="62" t="s">
        <v>16</v>
      </c>
      <c r="G6" s="63" t="s">
        <v>324</v>
      </c>
      <c r="H6" s="127">
        <v>4</v>
      </c>
      <c r="I6" s="64">
        <v>20</v>
      </c>
      <c r="J6" s="64">
        <v>20</v>
      </c>
      <c r="K6" s="64">
        <v>20</v>
      </c>
      <c r="L6" s="64">
        <v>20</v>
      </c>
      <c r="M6" s="64">
        <v>20</v>
      </c>
      <c r="N6" s="64">
        <f>SUM(I6:M6)</f>
        <v>100</v>
      </c>
      <c r="O6" s="128" t="s">
        <v>602</v>
      </c>
    </row>
    <row r="7" spans="2:15" s="3" customFormat="1" ht="18" x14ac:dyDescent="0.3">
      <c r="B7" s="121">
        <v>2</v>
      </c>
      <c r="C7" s="66" t="s">
        <v>389</v>
      </c>
      <c r="D7" s="65" t="s">
        <v>390</v>
      </c>
      <c r="E7" s="67" t="s">
        <v>99</v>
      </c>
      <c r="F7" s="67" t="s">
        <v>100</v>
      </c>
      <c r="G7" s="68" t="s">
        <v>324</v>
      </c>
      <c r="H7" s="4">
        <v>48</v>
      </c>
      <c r="I7" s="18">
        <v>20</v>
      </c>
      <c r="J7" s="18">
        <v>20</v>
      </c>
      <c r="K7" s="18">
        <v>20</v>
      </c>
      <c r="L7" s="18">
        <v>20</v>
      </c>
      <c r="M7" s="18">
        <v>20</v>
      </c>
      <c r="N7" s="18">
        <f>SUM(I7:M7)</f>
        <v>100</v>
      </c>
      <c r="O7" s="114" t="s">
        <v>602</v>
      </c>
    </row>
    <row r="8" spans="2:15" s="3" customFormat="1" ht="18" x14ac:dyDescent="0.3">
      <c r="B8" s="121">
        <v>3</v>
      </c>
      <c r="C8" s="66" t="s">
        <v>425</v>
      </c>
      <c r="D8" s="65" t="s">
        <v>426</v>
      </c>
      <c r="E8" s="67" t="s">
        <v>165</v>
      </c>
      <c r="F8" s="67" t="s">
        <v>155</v>
      </c>
      <c r="G8" s="68" t="s">
        <v>324</v>
      </c>
      <c r="H8" s="4">
        <v>52</v>
      </c>
      <c r="I8" s="18">
        <v>20</v>
      </c>
      <c r="J8" s="18">
        <v>20</v>
      </c>
      <c r="K8" s="18">
        <v>20</v>
      </c>
      <c r="L8" s="18">
        <v>20</v>
      </c>
      <c r="M8" s="18">
        <v>20</v>
      </c>
      <c r="N8" s="18">
        <f>SUM(I8:M8)</f>
        <v>100</v>
      </c>
      <c r="O8" s="114" t="s">
        <v>602</v>
      </c>
    </row>
    <row r="9" spans="2:15" s="3" customFormat="1" ht="18" x14ac:dyDescent="0.3">
      <c r="B9" s="121">
        <v>4</v>
      </c>
      <c r="C9" s="66" t="s">
        <v>362</v>
      </c>
      <c r="D9" s="65" t="s">
        <v>363</v>
      </c>
      <c r="E9" s="67" t="s">
        <v>65</v>
      </c>
      <c r="F9" s="67" t="s">
        <v>66</v>
      </c>
      <c r="G9" s="68" t="s">
        <v>324</v>
      </c>
      <c r="H9" s="4" t="s">
        <v>582</v>
      </c>
      <c r="I9" s="18">
        <v>20</v>
      </c>
      <c r="J9" s="18">
        <v>20</v>
      </c>
      <c r="K9" s="18">
        <v>16</v>
      </c>
      <c r="L9" s="18">
        <v>15</v>
      </c>
      <c r="M9" s="18">
        <v>20</v>
      </c>
      <c r="N9" s="18">
        <f>SUM(I9:M9)</f>
        <v>91</v>
      </c>
      <c r="O9" s="114" t="s">
        <v>602</v>
      </c>
    </row>
    <row r="10" spans="2:15" s="3" customFormat="1" ht="18" x14ac:dyDescent="0.3">
      <c r="B10" s="121">
        <v>5</v>
      </c>
      <c r="C10" s="66" t="s">
        <v>325</v>
      </c>
      <c r="D10" s="65" t="s">
        <v>404</v>
      </c>
      <c r="E10" s="67" t="s">
        <v>7</v>
      </c>
      <c r="F10" s="67" t="s">
        <v>8</v>
      </c>
      <c r="G10" s="68" t="s">
        <v>324</v>
      </c>
      <c r="H10" s="4">
        <v>29</v>
      </c>
      <c r="I10" s="18">
        <v>17</v>
      </c>
      <c r="J10" s="18">
        <v>20</v>
      </c>
      <c r="K10" s="18">
        <v>12</v>
      </c>
      <c r="L10" s="18">
        <v>20</v>
      </c>
      <c r="M10" s="18">
        <v>20</v>
      </c>
      <c r="N10" s="18">
        <f>SUM(I10:M10)</f>
        <v>89</v>
      </c>
      <c r="O10" s="114" t="s">
        <v>602</v>
      </c>
    </row>
    <row r="11" spans="2:15" s="3" customFormat="1" ht="18" x14ac:dyDescent="0.3">
      <c r="B11" s="121">
        <v>6</v>
      </c>
      <c r="C11" s="66" t="s">
        <v>423</v>
      </c>
      <c r="D11" s="65" t="s">
        <v>424</v>
      </c>
      <c r="E11" s="67" t="s">
        <v>158</v>
      </c>
      <c r="F11" s="67" t="s">
        <v>155</v>
      </c>
      <c r="G11" s="68" t="s">
        <v>324</v>
      </c>
      <c r="H11" s="4">
        <v>18</v>
      </c>
      <c r="I11" s="18">
        <v>17</v>
      </c>
      <c r="J11" s="18">
        <v>12</v>
      </c>
      <c r="K11" s="18">
        <v>16</v>
      </c>
      <c r="L11" s="18">
        <v>16</v>
      </c>
      <c r="M11" s="18">
        <v>20</v>
      </c>
      <c r="N11" s="18">
        <f>SUM(I11:M11)</f>
        <v>81</v>
      </c>
      <c r="O11" s="114" t="s">
        <v>603</v>
      </c>
    </row>
    <row r="12" spans="2:15" s="3" customFormat="1" ht="18" x14ac:dyDescent="0.3">
      <c r="B12" s="121">
        <v>7</v>
      </c>
      <c r="C12" s="66" t="s">
        <v>323</v>
      </c>
      <c r="D12" s="65" t="s">
        <v>403</v>
      </c>
      <c r="E12" s="67" t="s">
        <v>7</v>
      </c>
      <c r="F12" s="67" t="s">
        <v>8</v>
      </c>
      <c r="G12" s="68" t="s">
        <v>324</v>
      </c>
      <c r="H12" s="4">
        <v>43</v>
      </c>
      <c r="I12" s="18">
        <v>15</v>
      </c>
      <c r="J12" s="18">
        <v>20</v>
      </c>
      <c r="K12" s="18">
        <v>19</v>
      </c>
      <c r="L12" s="18">
        <v>6</v>
      </c>
      <c r="M12" s="18">
        <v>20</v>
      </c>
      <c r="N12" s="18">
        <f>SUM(I12:M12)</f>
        <v>80</v>
      </c>
      <c r="O12" s="114" t="s">
        <v>603</v>
      </c>
    </row>
    <row r="13" spans="2:15" s="3" customFormat="1" ht="18" x14ac:dyDescent="0.3">
      <c r="B13" s="121">
        <v>8</v>
      </c>
      <c r="C13" s="66" t="s">
        <v>332</v>
      </c>
      <c r="D13" s="65" t="s">
        <v>333</v>
      </c>
      <c r="E13" s="67" t="s">
        <v>32</v>
      </c>
      <c r="F13" s="67" t="s">
        <v>16</v>
      </c>
      <c r="G13" s="68" t="s">
        <v>324</v>
      </c>
      <c r="H13" s="4" t="s">
        <v>582</v>
      </c>
      <c r="I13" s="18">
        <v>18</v>
      </c>
      <c r="J13" s="18">
        <v>20</v>
      </c>
      <c r="K13" s="18">
        <v>14</v>
      </c>
      <c r="L13" s="18">
        <v>20</v>
      </c>
      <c r="M13" s="18">
        <v>5</v>
      </c>
      <c r="N13" s="18">
        <f>SUM(I13:M13)</f>
        <v>77</v>
      </c>
      <c r="O13" s="114" t="s">
        <v>603</v>
      </c>
    </row>
    <row r="14" spans="2:15" s="3" customFormat="1" ht="18" x14ac:dyDescent="0.3">
      <c r="B14" s="121">
        <v>9</v>
      </c>
      <c r="C14" s="66" t="s">
        <v>336</v>
      </c>
      <c r="D14" s="65" t="s">
        <v>337</v>
      </c>
      <c r="E14" s="67" t="s">
        <v>25</v>
      </c>
      <c r="F14" s="67" t="s">
        <v>16</v>
      </c>
      <c r="G14" s="68" t="s">
        <v>324</v>
      </c>
      <c r="H14" s="4">
        <v>22</v>
      </c>
      <c r="I14" s="18">
        <v>15</v>
      </c>
      <c r="J14" s="18">
        <v>12</v>
      </c>
      <c r="K14" s="18">
        <v>10</v>
      </c>
      <c r="L14" s="18">
        <v>15</v>
      </c>
      <c r="M14" s="18">
        <v>20</v>
      </c>
      <c r="N14" s="18">
        <f>SUM(I14:M14)</f>
        <v>72</v>
      </c>
      <c r="O14" s="114" t="s">
        <v>603</v>
      </c>
    </row>
    <row r="15" spans="2:15" s="3" customFormat="1" ht="18" x14ac:dyDescent="0.3">
      <c r="B15" s="121">
        <v>10</v>
      </c>
      <c r="C15" s="66" t="s">
        <v>340</v>
      </c>
      <c r="D15" s="65" t="s">
        <v>341</v>
      </c>
      <c r="E15" s="67" t="s">
        <v>201</v>
      </c>
      <c r="F15" s="67" t="s">
        <v>16</v>
      </c>
      <c r="G15" s="68" t="s">
        <v>324</v>
      </c>
      <c r="H15" s="4">
        <v>42</v>
      </c>
      <c r="I15" s="18">
        <v>10</v>
      </c>
      <c r="J15" s="18">
        <v>17</v>
      </c>
      <c r="K15" s="18">
        <v>15</v>
      </c>
      <c r="L15" s="18">
        <v>9</v>
      </c>
      <c r="M15" s="18">
        <v>17</v>
      </c>
      <c r="N15" s="18">
        <f>SUM(I15:M15)</f>
        <v>68</v>
      </c>
      <c r="O15" s="114" t="s">
        <v>603</v>
      </c>
    </row>
    <row r="16" spans="2:15" ht="18" x14ac:dyDescent="0.3">
      <c r="B16" s="121">
        <v>11</v>
      </c>
      <c r="C16" s="66" t="s">
        <v>439</v>
      </c>
      <c r="D16" s="65" t="s">
        <v>440</v>
      </c>
      <c r="E16" s="67" t="s">
        <v>310</v>
      </c>
      <c r="F16" s="67" t="s">
        <v>311</v>
      </c>
      <c r="G16" s="68" t="s">
        <v>324</v>
      </c>
      <c r="H16" s="4">
        <v>18</v>
      </c>
      <c r="I16" s="18">
        <v>18</v>
      </c>
      <c r="J16" s="18">
        <v>12</v>
      </c>
      <c r="K16" s="18">
        <v>8</v>
      </c>
      <c r="L16" s="18">
        <v>15</v>
      </c>
      <c r="M16" s="18">
        <v>12</v>
      </c>
      <c r="N16" s="18">
        <f>SUM(I16:M16)</f>
        <v>65</v>
      </c>
      <c r="O16" s="114" t="s">
        <v>603</v>
      </c>
    </row>
    <row r="17" spans="2:15" ht="18" x14ac:dyDescent="0.3">
      <c r="B17" s="121">
        <v>12</v>
      </c>
      <c r="C17" s="66" t="s">
        <v>328</v>
      </c>
      <c r="D17" s="65" t="s">
        <v>329</v>
      </c>
      <c r="E17" s="67" t="s">
        <v>19</v>
      </c>
      <c r="F17" s="67" t="s">
        <v>16</v>
      </c>
      <c r="G17" s="68" t="s">
        <v>324</v>
      </c>
      <c r="H17" s="4">
        <v>21</v>
      </c>
      <c r="I17" s="18">
        <v>4</v>
      </c>
      <c r="J17" s="18">
        <v>12</v>
      </c>
      <c r="K17" s="18">
        <v>20</v>
      </c>
      <c r="L17" s="18">
        <v>15</v>
      </c>
      <c r="M17" s="18">
        <v>12</v>
      </c>
      <c r="N17" s="18">
        <f>SUM(I17:M17)</f>
        <v>63</v>
      </c>
      <c r="O17" s="114" t="s">
        <v>603</v>
      </c>
    </row>
    <row r="18" spans="2:15" ht="18" x14ac:dyDescent="0.3">
      <c r="B18" s="121">
        <v>13</v>
      </c>
      <c r="C18" s="66" t="s">
        <v>387</v>
      </c>
      <c r="D18" s="65" t="s">
        <v>388</v>
      </c>
      <c r="E18" s="67" t="s">
        <v>99</v>
      </c>
      <c r="F18" s="67" t="s">
        <v>100</v>
      </c>
      <c r="G18" s="68" t="s">
        <v>324</v>
      </c>
      <c r="H18" s="4" t="s">
        <v>582</v>
      </c>
      <c r="I18" s="18">
        <v>20</v>
      </c>
      <c r="J18" s="18">
        <v>0</v>
      </c>
      <c r="K18" s="18">
        <v>20</v>
      </c>
      <c r="L18" s="18">
        <v>3</v>
      </c>
      <c r="M18" s="18">
        <v>20</v>
      </c>
      <c r="N18" s="18">
        <f>SUM(I18:M18)</f>
        <v>63</v>
      </c>
      <c r="O18" s="114" t="s">
        <v>603</v>
      </c>
    </row>
    <row r="19" spans="2:15" ht="18" x14ac:dyDescent="0.3">
      <c r="B19" s="121">
        <v>14</v>
      </c>
      <c r="C19" s="66" t="s">
        <v>381</v>
      </c>
      <c r="D19" s="65" t="s">
        <v>382</v>
      </c>
      <c r="E19" s="67" t="s">
        <v>65</v>
      </c>
      <c r="F19" s="67" t="s">
        <v>91</v>
      </c>
      <c r="G19" s="68" t="s">
        <v>324</v>
      </c>
      <c r="H19" s="4">
        <v>55</v>
      </c>
      <c r="I19" s="18">
        <v>20</v>
      </c>
      <c r="J19" s="18">
        <v>0</v>
      </c>
      <c r="K19" s="18">
        <v>20</v>
      </c>
      <c r="L19" s="18">
        <v>2</v>
      </c>
      <c r="M19" s="18">
        <v>17</v>
      </c>
      <c r="N19" s="18">
        <f>SUM(I19:M19)</f>
        <v>59</v>
      </c>
      <c r="O19" s="114" t="s">
        <v>603</v>
      </c>
    </row>
    <row r="20" spans="2:15" ht="18" x14ac:dyDescent="0.3">
      <c r="B20" s="121">
        <v>15</v>
      </c>
      <c r="C20" s="66" t="s">
        <v>447</v>
      </c>
      <c r="D20" s="65" t="s">
        <v>448</v>
      </c>
      <c r="E20" s="67" t="s">
        <v>186</v>
      </c>
      <c r="F20" s="67" t="s">
        <v>187</v>
      </c>
      <c r="G20" s="68" t="s">
        <v>324</v>
      </c>
      <c r="H20" s="4">
        <v>18</v>
      </c>
      <c r="I20" s="18">
        <v>10</v>
      </c>
      <c r="J20" s="18">
        <v>0</v>
      </c>
      <c r="K20" s="18">
        <v>20</v>
      </c>
      <c r="L20" s="18">
        <v>16</v>
      </c>
      <c r="M20" s="18">
        <v>10</v>
      </c>
      <c r="N20" s="18">
        <f>SUM(I20:M20)</f>
        <v>56</v>
      </c>
      <c r="O20" s="114" t="s">
        <v>603</v>
      </c>
    </row>
    <row r="21" spans="2:15" ht="18" x14ac:dyDescent="0.3">
      <c r="B21" s="121">
        <v>16</v>
      </c>
      <c r="C21" s="66" t="s">
        <v>409</v>
      </c>
      <c r="D21" s="65" t="s">
        <v>410</v>
      </c>
      <c r="E21" s="67" t="s">
        <v>61</v>
      </c>
      <c r="F21" s="67" t="s">
        <v>131</v>
      </c>
      <c r="G21" s="68" t="s">
        <v>324</v>
      </c>
      <c r="H21" s="4">
        <v>18</v>
      </c>
      <c r="I21" s="18">
        <v>14</v>
      </c>
      <c r="J21" s="18">
        <v>20</v>
      </c>
      <c r="K21" s="18">
        <v>20</v>
      </c>
      <c r="L21" s="18">
        <v>1</v>
      </c>
      <c r="M21" s="18">
        <v>0</v>
      </c>
      <c r="N21" s="18">
        <f>SUM(I21:M21)</f>
        <v>55</v>
      </c>
      <c r="O21" s="114" t="s">
        <v>603</v>
      </c>
    </row>
    <row r="22" spans="2:15" ht="18" x14ac:dyDescent="0.3">
      <c r="B22" s="121">
        <v>17</v>
      </c>
      <c r="C22" s="66" t="s">
        <v>405</v>
      </c>
      <c r="D22" s="65" t="s">
        <v>406</v>
      </c>
      <c r="E22" s="67" t="s">
        <v>65</v>
      </c>
      <c r="F22" s="67" t="s">
        <v>131</v>
      </c>
      <c r="G22" s="68" t="s">
        <v>324</v>
      </c>
      <c r="H22" s="4">
        <v>47</v>
      </c>
      <c r="I22" s="18">
        <v>18</v>
      </c>
      <c r="J22" s="18">
        <v>0</v>
      </c>
      <c r="K22" s="18">
        <v>20</v>
      </c>
      <c r="L22" s="18">
        <v>3</v>
      </c>
      <c r="M22" s="18">
        <v>10</v>
      </c>
      <c r="N22" s="18">
        <f>SUM(I22:M22)</f>
        <v>51</v>
      </c>
      <c r="O22" s="31" t="s">
        <v>604</v>
      </c>
    </row>
    <row r="23" spans="2:15" ht="18" x14ac:dyDescent="0.3">
      <c r="B23" s="121">
        <v>18</v>
      </c>
      <c r="C23" s="66" t="s">
        <v>368</v>
      </c>
      <c r="D23" s="65" t="s">
        <v>369</v>
      </c>
      <c r="E23" s="67" t="s">
        <v>65</v>
      </c>
      <c r="F23" s="67" t="s">
        <v>71</v>
      </c>
      <c r="G23" s="68" t="s">
        <v>324</v>
      </c>
      <c r="H23" s="4">
        <v>42</v>
      </c>
      <c r="I23" s="18">
        <v>14</v>
      </c>
      <c r="J23" s="18">
        <v>0</v>
      </c>
      <c r="K23" s="18">
        <v>12</v>
      </c>
      <c r="L23" s="18">
        <v>16</v>
      </c>
      <c r="M23" s="18">
        <v>8</v>
      </c>
      <c r="N23" s="18">
        <f>SUM(I23:M23)</f>
        <v>50</v>
      </c>
      <c r="O23" s="31" t="s">
        <v>604</v>
      </c>
    </row>
    <row r="24" spans="2:15" ht="18" x14ac:dyDescent="0.3">
      <c r="B24" s="121">
        <v>19</v>
      </c>
      <c r="C24" s="66" t="s">
        <v>338</v>
      </c>
      <c r="D24" s="65" t="s">
        <v>339</v>
      </c>
      <c r="E24" s="67" t="s">
        <v>25</v>
      </c>
      <c r="F24" s="67" t="s">
        <v>16</v>
      </c>
      <c r="G24" s="68" t="s">
        <v>324</v>
      </c>
      <c r="H24" s="4">
        <v>48</v>
      </c>
      <c r="I24" s="18">
        <v>5</v>
      </c>
      <c r="J24" s="18">
        <v>20</v>
      </c>
      <c r="K24" s="18">
        <v>8</v>
      </c>
      <c r="L24" s="18">
        <v>14</v>
      </c>
      <c r="M24" s="18">
        <v>2</v>
      </c>
      <c r="N24" s="18">
        <f>SUM(I24:M24)</f>
        <v>49</v>
      </c>
      <c r="O24" s="31" t="s">
        <v>604</v>
      </c>
    </row>
    <row r="25" spans="2:15" ht="18" x14ac:dyDescent="0.3">
      <c r="B25" s="121">
        <v>20</v>
      </c>
      <c r="C25" s="66" t="s">
        <v>374</v>
      </c>
      <c r="D25" s="65" t="s">
        <v>375</v>
      </c>
      <c r="E25" s="67" t="s">
        <v>65</v>
      </c>
      <c r="F25" s="67" t="s">
        <v>85</v>
      </c>
      <c r="G25" s="68" t="s">
        <v>324</v>
      </c>
      <c r="H25" s="4">
        <v>43</v>
      </c>
      <c r="I25" s="18">
        <v>0</v>
      </c>
      <c r="J25" s="18">
        <v>12</v>
      </c>
      <c r="K25" s="18">
        <v>20</v>
      </c>
      <c r="L25" s="18">
        <v>16</v>
      </c>
      <c r="M25" s="18">
        <v>0</v>
      </c>
      <c r="N25" s="18">
        <f>SUM(I25:M25)</f>
        <v>48</v>
      </c>
      <c r="O25" s="31" t="s">
        <v>604</v>
      </c>
    </row>
    <row r="26" spans="2:15" ht="18" x14ac:dyDescent="0.3">
      <c r="B26" s="121">
        <v>21</v>
      </c>
      <c r="C26" s="66" t="s">
        <v>330</v>
      </c>
      <c r="D26" s="65" t="s">
        <v>331</v>
      </c>
      <c r="E26" s="67" t="s">
        <v>201</v>
      </c>
      <c r="F26" s="67" t="s">
        <v>16</v>
      </c>
      <c r="G26" s="68" t="s">
        <v>324</v>
      </c>
      <c r="H26" s="4">
        <v>55</v>
      </c>
      <c r="I26" s="18">
        <v>1</v>
      </c>
      <c r="J26" s="18">
        <v>0</v>
      </c>
      <c r="K26" s="18">
        <v>15</v>
      </c>
      <c r="L26" s="18">
        <v>10</v>
      </c>
      <c r="M26" s="18">
        <v>20</v>
      </c>
      <c r="N26" s="18">
        <f>SUM(I26:M26)</f>
        <v>46</v>
      </c>
      <c r="O26" s="31" t="s">
        <v>604</v>
      </c>
    </row>
    <row r="27" spans="2:15" ht="18" x14ac:dyDescent="0.3">
      <c r="B27" s="121">
        <v>22</v>
      </c>
      <c r="C27" s="66" t="s">
        <v>364</v>
      </c>
      <c r="D27" s="65" t="s">
        <v>365</v>
      </c>
      <c r="E27" s="67" t="s">
        <v>65</v>
      </c>
      <c r="F27" s="67" t="s">
        <v>66</v>
      </c>
      <c r="G27" s="68" t="s">
        <v>324</v>
      </c>
      <c r="H27" s="4">
        <v>51</v>
      </c>
      <c r="I27" s="18">
        <v>2</v>
      </c>
      <c r="J27" s="18">
        <v>8</v>
      </c>
      <c r="K27" s="18">
        <v>7</v>
      </c>
      <c r="L27" s="18">
        <v>17</v>
      </c>
      <c r="M27" s="18">
        <v>12</v>
      </c>
      <c r="N27" s="18">
        <f>SUM(I27:M27)</f>
        <v>46</v>
      </c>
      <c r="O27" s="31" t="s">
        <v>604</v>
      </c>
    </row>
    <row r="28" spans="2:15" ht="18" x14ac:dyDescent="0.3">
      <c r="B28" s="121">
        <v>23</v>
      </c>
      <c r="C28" s="66" t="s">
        <v>379</v>
      </c>
      <c r="D28" s="65" t="s">
        <v>380</v>
      </c>
      <c r="E28" s="67" t="s">
        <v>247</v>
      </c>
      <c r="F28" s="67" t="s">
        <v>248</v>
      </c>
      <c r="G28" s="68" t="s">
        <v>324</v>
      </c>
      <c r="H28" s="4">
        <v>38</v>
      </c>
      <c r="I28" s="18">
        <v>0</v>
      </c>
      <c r="J28" s="18">
        <v>12</v>
      </c>
      <c r="K28" s="18">
        <v>20</v>
      </c>
      <c r="L28" s="18">
        <v>2</v>
      </c>
      <c r="M28" s="18">
        <v>10</v>
      </c>
      <c r="N28" s="18">
        <f>SUM(I28:M28)</f>
        <v>44</v>
      </c>
      <c r="O28" s="31" t="s">
        <v>604</v>
      </c>
    </row>
    <row r="29" spans="2:15" ht="18" x14ac:dyDescent="0.3">
      <c r="B29" s="121">
        <v>24</v>
      </c>
      <c r="C29" s="66" t="s">
        <v>592</v>
      </c>
      <c r="D29" s="65" t="s">
        <v>349</v>
      </c>
      <c r="E29" s="67" t="s">
        <v>49</v>
      </c>
      <c r="F29" s="67" t="s">
        <v>50</v>
      </c>
      <c r="G29" s="68" t="s">
        <v>324</v>
      </c>
      <c r="H29" s="4">
        <v>56</v>
      </c>
      <c r="I29" s="18">
        <v>5</v>
      </c>
      <c r="J29" s="18">
        <v>12</v>
      </c>
      <c r="K29" s="18">
        <v>10</v>
      </c>
      <c r="L29" s="18">
        <v>4</v>
      </c>
      <c r="M29" s="18">
        <v>12</v>
      </c>
      <c r="N29" s="18">
        <f>SUM(I29:M29)</f>
        <v>43</v>
      </c>
      <c r="O29" s="31" t="s">
        <v>604</v>
      </c>
    </row>
    <row r="30" spans="2:15" ht="18" x14ac:dyDescent="0.3">
      <c r="B30" s="121">
        <v>25</v>
      </c>
      <c r="C30" s="66" t="s">
        <v>399</v>
      </c>
      <c r="D30" s="65" t="s">
        <v>400</v>
      </c>
      <c r="E30" s="67" t="s">
        <v>118</v>
      </c>
      <c r="F30" s="67" t="s">
        <v>119</v>
      </c>
      <c r="G30" s="68" t="s">
        <v>324</v>
      </c>
      <c r="H30" s="4">
        <v>4</v>
      </c>
      <c r="I30" s="18">
        <v>0</v>
      </c>
      <c r="J30" s="18">
        <v>14</v>
      </c>
      <c r="K30" s="18">
        <v>13</v>
      </c>
      <c r="L30" s="18">
        <v>16</v>
      </c>
      <c r="M30" s="18">
        <v>0</v>
      </c>
      <c r="N30" s="18">
        <f>SUM(I30:M30)</f>
        <v>43</v>
      </c>
      <c r="O30" s="31" t="s">
        <v>604</v>
      </c>
    </row>
    <row r="31" spans="2:15" ht="18" x14ac:dyDescent="0.3">
      <c r="B31" s="121">
        <v>26</v>
      </c>
      <c r="C31" s="66" t="s">
        <v>427</v>
      </c>
      <c r="D31" s="65" t="s">
        <v>428</v>
      </c>
      <c r="E31" s="67" t="s">
        <v>158</v>
      </c>
      <c r="F31" s="67" t="s">
        <v>155</v>
      </c>
      <c r="G31" s="68" t="s">
        <v>324</v>
      </c>
      <c r="H31" s="4">
        <v>46</v>
      </c>
      <c r="I31" s="18">
        <v>0</v>
      </c>
      <c r="J31" s="18">
        <v>20</v>
      </c>
      <c r="K31" s="18">
        <v>12</v>
      </c>
      <c r="L31" s="18">
        <v>2</v>
      </c>
      <c r="M31" s="18">
        <v>8</v>
      </c>
      <c r="N31" s="18">
        <f>SUM(I31:M31)</f>
        <v>42</v>
      </c>
      <c r="O31" s="31" t="s">
        <v>604</v>
      </c>
    </row>
    <row r="32" spans="2:15" ht="18" x14ac:dyDescent="0.3">
      <c r="B32" s="121">
        <v>27</v>
      </c>
      <c r="C32" s="66" t="s">
        <v>411</v>
      </c>
      <c r="D32" s="65" t="s">
        <v>412</v>
      </c>
      <c r="E32" s="67" t="s">
        <v>142</v>
      </c>
      <c r="F32" s="67" t="s">
        <v>143</v>
      </c>
      <c r="G32" s="68" t="s">
        <v>324</v>
      </c>
      <c r="H32" s="4">
        <v>52</v>
      </c>
      <c r="I32" s="18">
        <v>2</v>
      </c>
      <c r="J32" s="18">
        <v>0</v>
      </c>
      <c r="K32" s="18">
        <v>20</v>
      </c>
      <c r="L32" s="18">
        <v>11</v>
      </c>
      <c r="M32" s="18">
        <v>8</v>
      </c>
      <c r="N32" s="18">
        <f>SUM(I32:M32)</f>
        <v>41</v>
      </c>
      <c r="O32" s="31" t="s">
        <v>604</v>
      </c>
    </row>
    <row r="33" spans="2:15" ht="18" x14ac:dyDescent="0.3">
      <c r="B33" s="121">
        <v>28</v>
      </c>
      <c r="C33" s="66" t="s">
        <v>610</v>
      </c>
      <c r="D33" s="65" t="s">
        <v>378</v>
      </c>
      <c r="E33" s="67" t="s">
        <v>65</v>
      </c>
      <c r="F33" s="67" t="s">
        <v>88</v>
      </c>
      <c r="G33" s="68" t="s">
        <v>324</v>
      </c>
      <c r="H33" s="4">
        <v>18</v>
      </c>
      <c r="I33" s="18">
        <v>2</v>
      </c>
      <c r="J33" s="18">
        <v>0</v>
      </c>
      <c r="K33" s="18">
        <v>20</v>
      </c>
      <c r="L33" s="18">
        <v>15</v>
      </c>
      <c r="M33" s="18">
        <v>0</v>
      </c>
      <c r="N33" s="18">
        <f>SUM(I33:M33)</f>
        <v>37</v>
      </c>
      <c r="O33" s="31" t="s">
        <v>604</v>
      </c>
    </row>
    <row r="34" spans="2:15" ht="18" x14ac:dyDescent="0.3">
      <c r="B34" s="121">
        <v>29</v>
      </c>
      <c r="C34" s="66" t="s">
        <v>587</v>
      </c>
      <c r="D34" s="65" t="s">
        <v>351</v>
      </c>
      <c r="E34" s="67" t="s">
        <v>49</v>
      </c>
      <c r="F34" s="67" t="s">
        <v>50</v>
      </c>
      <c r="G34" s="68" t="s">
        <v>324</v>
      </c>
      <c r="H34" s="4">
        <v>51</v>
      </c>
      <c r="I34" s="18">
        <v>0</v>
      </c>
      <c r="J34" s="18">
        <v>0</v>
      </c>
      <c r="K34" s="18">
        <v>3</v>
      </c>
      <c r="L34" s="18">
        <v>20</v>
      </c>
      <c r="M34" s="18">
        <v>12</v>
      </c>
      <c r="N34" s="18">
        <f>SUM(I34:M34)</f>
        <v>35</v>
      </c>
      <c r="O34" s="31" t="s">
        <v>604</v>
      </c>
    </row>
    <row r="35" spans="2:15" ht="18" x14ac:dyDescent="0.3">
      <c r="B35" s="121">
        <v>30</v>
      </c>
      <c r="C35" s="66" t="s">
        <v>393</v>
      </c>
      <c r="D35" s="65" t="s">
        <v>394</v>
      </c>
      <c r="E35" s="67" t="s">
        <v>99</v>
      </c>
      <c r="F35" s="67" t="s">
        <v>100</v>
      </c>
      <c r="G35" s="68" t="s">
        <v>324</v>
      </c>
      <c r="H35" s="4">
        <v>43</v>
      </c>
      <c r="I35" s="18">
        <v>0</v>
      </c>
      <c r="J35" s="18">
        <v>12</v>
      </c>
      <c r="K35" s="18">
        <v>0</v>
      </c>
      <c r="L35" s="18">
        <v>6</v>
      </c>
      <c r="M35" s="18">
        <v>17</v>
      </c>
      <c r="N35" s="18">
        <f>SUM(I35:M35)</f>
        <v>35</v>
      </c>
      <c r="O35" s="31" t="s">
        <v>604</v>
      </c>
    </row>
    <row r="36" spans="2:15" ht="18" x14ac:dyDescent="0.3">
      <c r="B36" s="121">
        <v>31</v>
      </c>
      <c r="C36" s="66" t="s">
        <v>583</v>
      </c>
      <c r="D36" s="65" t="s">
        <v>350</v>
      </c>
      <c r="E36" s="67" t="s">
        <v>49</v>
      </c>
      <c r="F36" s="67" t="s">
        <v>50</v>
      </c>
      <c r="G36" s="68" t="s">
        <v>324</v>
      </c>
      <c r="H36" s="4">
        <v>42</v>
      </c>
      <c r="I36" s="18">
        <v>0</v>
      </c>
      <c r="J36" s="18">
        <v>0</v>
      </c>
      <c r="K36" s="18">
        <v>12</v>
      </c>
      <c r="L36" s="18">
        <v>20</v>
      </c>
      <c r="M36" s="18">
        <v>2</v>
      </c>
      <c r="N36" s="18">
        <f>SUM(I36:M36)</f>
        <v>34</v>
      </c>
      <c r="O36" s="31"/>
    </row>
    <row r="37" spans="2:15" ht="18" x14ac:dyDescent="0.3">
      <c r="B37" s="121">
        <v>32</v>
      </c>
      <c r="C37" s="66" t="s">
        <v>376</v>
      </c>
      <c r="D37" s="65" t="s">
        <v>377</v>
      </c>
      <c r="E37" s="67" t="s">
        <v>65</v>
      </c>
      <c r="F37" s="67" t="s">
        <v>85</v>
      </c>
      <c r="G37" s="68" t="s">
        <v>324</v>
      </c>
      <c r="H37" s="4">
        <v>47</v>
      </c>
      <c r="I37" s="18">
        <v>1</v>
      </c>
      <c r="J37" s="18">
        <v>0</v>
      </c>
      <c r="K37" s="18">
        <v>11</v>
      </c>
      <c r="L37" s="18">
        <v>12</v>
      </c>
      <c r="M37" s="18">
        <v>10</v>
      </c>
      <c r="N37" s="18">
        <f>SUM(I37:M37)</f>
        <v>34</v>
      </c>
      <c r="O37" s="31"/>
    </row>
    <row r="38" spans="2:15" ht="18" x14ac:dyDescent="0.3">
      <c r="B38" s="121">
        <v>33</v>
      </c>
      <c r="C38" s="66" t="s">
        <v>391</v>
      </c>
      <c r="D38" s="65" t="s">
        <v>392</v>
      </c>
      <c r="E38" s="67" t="s">
        <v>105</v>
      </c>
      <c r="F38" s="67" t="s">
        <v>106</v>
      </c>
      <c r="G38" s="68" t="s">
        <v>324</v>
      </c>
      <c r="H38" s="4">
        <v>55</v>
      </c>
      <c r="I38" s="18">
        <v>5</v>
      </c>
      <c r="J38" s="18">
        <v>0</v>
      </c>
      <c r="K38" s="18">
        <v>11</v>
      </c>
      <c r="L38" s="18">
        <v>2</v>
      </c>
      <c r="M38" s="18">
        <v>15</v>
      </c>
      <c r="N38" s="18">
        <f>SUM(I38:M38)</f>
        <v>33</v>
      </c>
      <c r="O38" s="31"/>
    </row>
    <row r="39" spans="2:15" ht="18" x14ac:dyDescent="0.3">
      <c r="B39" s="121">
        <v>34</v>
      </c>
      <c r="C39" s="66" t="s">
        <v>441</v>
      </c>
      <c r="D39" s="65" t="s">
        <v>442</v>
      </c>
      <c r="E39" s="67" t="s">
        <v>443</v>
      </c>
      <c r="F39" s="67" t="s">
        <v>444</v>
      </c>
      <c r="G39" s="68" t="s">
        <v>324</v>
      </c>
      <c r="H39" s="4">
        <v>29</v>
      </c>
      <c r="I39" s="18">
        <v>1</v>
      </c>
      <c r="J39" s="18">
        <v>10</v>
      </c>
      <c r="K39" s="18">
        <v>12</v>
      </c>
      <c r="L39" s="18">
        <v>0</v>
      </c>
      <c r="M39" s="18">
        <v>8</v>
      </c>
      <c r="N39" s="18">
        <f>SUM(I39:M39)</f>
        <v>31</v>
      </c>
      <c r="O39" s="31"/>
    </row>
    <row r="40" spans="2:15" ht="18" x14ac:dyDescent="0.3">
      <c r="B40" s="121">
        <v>35</v>
      </c>
      <c r="C40" s="66" t="s">
        <v>383</v>
      </c>
      <c r="D40" s="65" t="s">
        <v>384</v>
      </c>
      <c r="E40" s="67" t="s">
        <v>65</v>
      </c>
      <c r="F40" s="67" t="s">
        <v>251</v>
      </c>
      <c r="G40" s="68" t="s">
        <v>324</v>
      </c>
      <c r="H40" s="4">
        <v>4</v>
      </c>
      <c r="I40" s="18">
        <v>4</v>
      </c>
      <c r="J40" s="18">
        <v>0</v>
      </c>
      <c r="K40" s="18">
        <v>6</v>
      </c>
      <c r="L40" s="18">
        <v>15</v>
      </c>
      <c r="M40" s="18">
        <v>5</v>
      </c>
      <c r="N40" s="18">
        <f>SUM(I40:M40)</f>
        <v>30</v>
      </c>
      <c r="O40" s="31"/>
    </row>
    <row r="41" spans="2:15" ht="18" x14ac:dyDescent="0.3">
      <c r="B41" s="121">
        <v>36</v>
      </c>
      <c r="C41" s="66" t="s">
        <v>356</v>
      </c>
      <c r="D41" s="65" t="s">
        <v>357</v>
      </c>
      <c r="E41" s="67" t="s">
        <v>65</v>
      </c>
      <c r="F41" s="67" t="s">
        <v>62</v>
      </c>
      <c r="G41" s="68" t="s">
        <v>324</v>
      </c>
      <c r="H41" s="4">
        <v>4</v>
      </c>
      <c r="I41" s="18">
        <v>2</v>
      </c>
      <c r="J41" s="18">
        <v>0</v>
      </c>
      <c r="K41" s="18">
        <v>20</v>
      </c>
      <c r="L41" s="18">
        <v>7</v>
      </c>
      <c r="M41" s="18">
        <v>0</v>
      </c>
      <c r="N41" s="18">
        <f>SUM(I41:M41)</f>
        <v>29</v>
      </c>
      <c r="O41" s="31"/>
    </row>
    <row r="42" spans="2:15" ht="18" x14ac:dyDescent="0.3">
      <c r="B42" s="121">
        <v>37</v>
      </c>
      <c r="C42" s="66" t="s">
        <v>360</v>
      </c>
      <c r="D42" s="65" t="s">
        <v>361</v>
      </c>
      <c r="E42" s="67" t="s">
        <v>65</v>
      </c>
      <c r="F42" s="67" t="s">
        <v>62</v>
      </c>
      <c r="G42" s="68" t="s">
        <v>324</v>
      </c>
      <c r="H42" s="4">
        <v>56</v>
      </c>
      <c r="I42" s="18">
        <v>2</v>
      </c>
      <c r="J42" s="18">
        <v>0</v>
      </c>
      <c r="K42" s="18">
        <v>12</v>
      </c>
      <c r="L42" s="18">
        <v>15</v>
      </c>
      <c r="M42" s="18">
        <v>0</v>
      </c>
      <c r="N42" s="18">
        <f>SUM(I42:M42)</f>
        <v>29</v>
      </c>
      <c r="O42" s="31"/>
    </row>
    <row r="43" spans="2:15" ht="18" x14ac:dyDescent="0.3">
      <c r="B43" s="121">
        <v>38</v>
      </c>
      <c r="C43" s="66" t="s">
        <v>401</v>
      </c>
      <c r="D43" s="65" t="s">
        <v>402</v>
      </c>
      <c r="E43" s="67" t="s">
        <v>118</v>
      </c>
      <c r="F43" s="67" t="s">
        <v>119</v>
      </c>
      <c r="G43" s="68" t="s">
        <v>324</v>
      </c>
      <c r="H43" s="4">
        <v>29</v>
      </c>
      <c r="I43" s="18">
        <v>0</v>
      </c>
      <c r="J43" s="18">
        <v>12</v>
      </c>
      <c r="K43" s="18">
        <v>6</v>
      </c>
      <c r="L43" s="18">
        <v>11</v>
      </c>
      <c r="M43" s="18">
        <v>0</v>
      </c>
      <c r="N43" s="18">
        <f>SUM(I43:M43)</f>
        <v>29</v>
      </c>
      <c r="O43" s="31"/>
    </row>
    <row r="44" spans="2:15" ht="18" x14ac:dyDescent="0.3">
      <c r="B44" s="121">
        <v>39</v>
      </c>
      <c r="C44" s="66" t="s">
        <v>416</v>
      </c>
      <c r="D44" s="65" t="s">
        <v>417</v>
      </c>
      <c r="E44" s="67" t="s">
        <v>65</v>
      </c>
      <c r="F44" s="67" t="s">
        <v>147</v>
      </c>
      <c r="G44" s="68" t="s">
        <v>324</v>
      </c>
      <c r="H44" s="4">
        <v>46</v>
      </c>
      <c r="I44" s="18">
        <v>0</v>
      </c>
      <c r="J44" s="18">
        <v>0</v>
      </c>
      <c r="K44" s="18">
        <v>1</v>
      </c>
      <c r="L44" s="18">
        <v>8</v>
      </c>
      <c r="M44" s="18">
        <v>20</v>
      </c>
      <c r="N44" s="18">
        <f>SUM(I44:M44)</f>
        <v>29</v>
      </c>
      <c r="O44" s="31"/>
    </row>
    <row r="45" spans="2:15" ht="18" x14ac:dyDescent="0.3">
      <c r="B45" s="121">
        <v>40</v>
      </c>
      <c r="C45" s="66" t="s">
        <v>435</v>
      </c>
      <c r="D45" s="65" t="s">
        <v>436</v>
      </c>
      <c r="E45" s="67" t="s">
        <v>170</v>
      </c>
      <c r="F45" s="67" t="s">
        <v>171</v>
      </c>
      <c r="G45" s="68" t="s">
        <v>324</v>
      </c>
      <c r="H45" s="4" t="s">
        <v>582</v>
      </c>
      <c r="I45" s="18">
        <v>3</v>
      </c>
      <c r="J45" s="18">
        <v>0</v>
      </c>
      <c r="K45" s="18">
        <v>11</v>
      </c>
      <c r="L45" s="18">
        <v>15</v>
      </c>
      <c r="M45" s="18">
        <v>0</v>
      </c>
      <c r="N45" s="18">
        <f>SUM(I45:M45)</f>
        <v>29</v>
      </c>
      <c r="O45" s="31"/>
    </row>
    <row r="46" spans="2:15" ht="18" x14ac:dyDescent="0.3">
      <c r="B46" s="121">
        <v>41</v>
      </c>
      <c r="C46" s="66" t="s">
        <v>342</v>
      </c>
      <c r="D46" s="65" t="s">
        <v>343</v>
      </c>
      <c r="E46" s="67" t="s">
        <v>32</v>
      </c>
      <c r="F46" s="67" t="s">
        <v>16</v>
      </c>
      <c r="G46" s="68" t="s">
        <v>324</v>
      </c>
      <c r="H46" s="4">
        <v>51</v>
      </c>
      <c r="I46" s="18">
        <v>0</v>
      </c>
      <c r="J46" s="18">
        <v>0</v>
      </c>
      <c r="K46" s="18">
        <v>15</v>
      </c>
      <c r="L46" s="18">
        <v>3</v>
      </c>
      <c r="M46" s="18">
        <v>10</v>
      </c>
      <c r="N46" s="18">
        <f>SUM(I46:M46)</f>
        <v>28</v>
      </c>
      <c r="O46" s="31"/>
    </row>
    <row r="47" spans="2:15" ht="18" x14ac:dyDescent="0.3">
      <c r="B47" s="121">
        <v>42</v>
      </c>
      <c r="C47" s="66" t="s">
        <v>588</v>
      </c>
      <c r="D47" s="65" t="s">
        <v>347</v>
      </c>
      <c r="E47" s="67" t="s">
        <v>49</v>
      </c>
      <c r="F47" s="67" t="s">
        <v>50</v>
      </c>
      <c r="G47" s="68" t="s">
        <v>324</v>
      </c>
      <c r="H47" s="4">
        <v>21</v>
      </c>
      <c r="I47" s="18">
        <v>2</v>
      </c>
      <c r="J47" s="18">
        <v>0</v>
      </c>
      <c r="K47" s="18">
        <v>13</v>
      </c>
      <c r="L47" s="18">
        <v>7</v>
      </c>
      <c r="M47" s="18">
        <v>5</v>
      </c>
      <c r="N47" s="18">
        <f>SUM(I47:M47)</f>
        <v>27</v>
      </c>
      <c r="O47" s="31"/>
    </row>
    <row r="48" spans="2:15" ht="18" x14ac:dyDescent="0.3">
      <c r="B48" s="121">
        <v>43</v>
      </c>
      <c r="C48" s="66" t="s">
        <v>445</v>
      </c>
      <c r="D48" s="65" t="s">
        <v>446</v>
      </c>
      <c r="E48" s="67" t="s">
        <v>186</v>
      </c>
      <c r="F48" s="67" t="s">
        <v>187</v>
      </c>
      <c r="G48" s="68" t="s">
        <v>324</v>
      </c>
      <c r="H48" s="4">
        <v>47</v>
      </c>
      <c r="I48" s="18">
        <v>1</v>
      </c>
      <c r="J48" s="18">
        <v>0</v>
      </c>
      <c r="K48" s="18">
        <v>5</v>
      </c>
      <c r="L48" s="18">
        <v>18</v>
      </c>
      <c r="M48" s="18">
        <v>2</v>
      </c>
      <c r="N48" s="18">
        <f>SUM(I48:M48)</f>
        <v>26</v>
      </c>
      <c r="O48" s="31"/>
    </row>
    <row r="49" spans="2:15" ht="18" x14ac:dyDescent="0.3">
      <c r="B49" s="121">
        <v>44</v>
      </c>
      <c r="C49" s="66" t="s">
        <v>407</v>
      </c>
      <c r="D49" s="65" t="s">
        <v>408</v>
      </c>
      <c r="E49" s="67" t="s">
        <v>61</v>
      </c>
      <c r="F49" s="67" t="s">
        <v>131</v>
      </c>
      <c r="G49" s="68" t="s">
        <v>324</v>
      </c>
      <c r="H49" s="4">
        <v>46</v>
      </c>
      <c r="I49" s="18">
        <v>1</v>
      </c>
      <c r="J49" s="18">
        <v>1</v>
      </c>
      <c r="K49" s="18">
        <v>20</v>
      </c>
      <c r="L49" s="18">
        <v>1</v>
      </c>
      <c r="M49" s="18">
        <v>0</v>
      </c>
      <c r="N49" s="18">
        <f>SUM(I49:M49)</f>
        <v>23</v>
      </c>
      <c r="O49" s="31"/>
    </row>
    <row r="50" spans="2:15" ht="18" x14ac:dyDescent="0.3">
      <c r="B50" s="121">
        <v>45</v>
      </c>
      <c r="C50" s="66" t="s">
        <v>334</v>
      </c>
      <c r="D50" s="65" t="s">
        <v>335</v>
      </c>
      <c r="E50" s="67" t="s">
        <v>19</v>
      </c>
      <c r="F50" s="67" t="s">
        <v>16</v>
      </c>
      <c r="G50" s="68" t="s">
        <v>324</v>
      </c>
      <c r="H50" s="4">
        <v>51</v>
      </c>
      <c r="I50" s="18">
        <v>0</v>
      </c>
      <c r="J50" s="18">
        <v>0</v>
      </c>
      <c r="K50" s="18">
        <v>8</v>
      </c>
      <c r="L50" s="18">
        <v>14</v>
      </c>
      <c r="M50" s="18">
        <v>0</v>
      </c>
      <c r="N50" s="18">
        <f>SUM(I50:M50)</f>
        <v>22</v>
      </c>
      <c r="O50" s="31"/>
    </row>
    <row r="51" spans="2:15" ht="18" x14ac:dyDescent="0.3">
      <c r="B51" s="121">
        <v>46</v>
      </c>
      <c r="C51" s="66" t="s">
        <v>433</v>
      </c>
      <c r="D51" s="65" t="s">
        <v>434</v>
      </c>
      <c r="E51" s="67" t="s">
        <v>306</v>
      </c>
      <c r="F51" s="67" t="s">
        <v>307</v>
      </c>
      <c r="G51" s="68" t="s">
        <v>324</v>
      </c>
      <c r="H51" s="4">
        <v>4</v>
      </c>
      <c r="I51" s="18">
        <v>0</v>
      </c>
      <c r="J51" s="18">
        <v>0</v>
      </c>
      <c r="K51" s="18">
        <v>20</v>
      </c>
      <c r="L51" s="18">
        <v>1</v>
      </c>
      <c r="M51" s="18">
        <v>0</v>
      </c>
      <c r="N51" s="18">
        <f>SUM(I51:M51)</f>
        <v>21</v>
      </c>
      <c r="O51" s="31"/>
    </row>
    <row r="52" spans="2:15" ht="18" x14ac:dyDescent="0.3">
      <c r="B52" s="121">
        <v>47</v>
      </c>
      <c r="C52" s="66" t="s">
        <v>366</v>
      </c>
      <c r="D52" s="65" t="s">
        <v>367</v>
      </c>
      <c r="E52" s="67" t="s">
        <v>65</v>
      </c>
      <c r="F52" s="67" t="s">
        <v>71</v>
      </c>
      <c r="G52" s="68" t="s">
        <v>324</v>
      </c>
      <c r="H52" s="4">
        <v>48</v>
      </c>
      <c r="I52" s="18">
        <v>0</v>
      </c>
      <c r="J52" s="18">
        <v>0</v>
      </c>
      <c r="K52" s="18">
        <v>12</v>
      </c>
      <c r="L52" s="18">
        <v>8</v>
      </c>
      <c r="M52" s="18">
        <v>0</v>
      </c>
      <c r="N52" s="18">
        <f>SUM(I52:M52)</f>
        <v>20</v>
      </c>
      <c r="O52" s="31"/>
    </row>
    <row r="53" spans="2:15" ht="18" x14ac:dyDescent="0.3">
      <c r="B53" s="121">
        <v>48</v>
      </c>
      <c r="C53" s="66" t="s">
        <v>413</v>
      </c>
      <c r="D53" s="65" t="s">
        <v>414</v>
      </c>
      <c r="E53" s="67" t="s">
        <v>146</v>
      </c>
      <c r="F53" s="67" t="s">
        <v>415</v>
      </c>
      <c r="G53" s="68" t="s">
        <v>324</v>
      </c>
      <c r="H53" s="4">
        <v>38</v>
      </c>
      <c r="I53" s="18">
        <v>2</v>
      </c>
      <c r="J53" s="18">
        <v>2</v>
      </c>
      <c r="K53" s="18">
        <v>4</v>
      </c>
      <c r="L53" s="18">
        <v>7</v>
      </c>
      <c r="M53" s="18">
        <v>5</v>
      </c>
      <c r="N53" s="18">
        <f>SUM(I53:M53)</f>
        <v>20</v>
      </c>
      <c r="O53" s="31"/>
    </row>
    <row r="54" spans="2:15" ht="18" x14ac:dyDescent="0.3">
      <c r="B54" s="121">
        <v>49</v>
      </c>
      <c r="C54" s="66" t="s">
        <v>431</v>
      </c>
      <c r="D54" s="65" t="s">
        <v>432</v>
      </c>
      <c r="E54" s="67" t="s">
        <v>306</v>
      </c>
      <c r="F54" s="67" t="s">
        <v>307</v>
      </c>
      <c r="G54" s="68" t="s">
        <v>324</v>
      </c>
      <c r="H54" s="4">
        <v>38</v>
      </c>
      <c r="I54" s="18">
        <v>1</v>
      </c>
      <c r="J54" s="18">
        <v>0</v>
      </c>
      <c r="K54" s="18">
        <v>7</v>
      </c>
      <c r="L54" s="18">
        <v>9</v>
      </c>
      <c r="M54" s="18">
        <v>2</v>
      </c>
      <c r="N54" s="18">
        <f>SUM(I54:M54)</f>
        <v>19</v>
      </c>
      <c r="O54" s="31"/>
    </row>
    <row r="55" spans="2:15" ht="18" x14ac:dyDescent="0.3">
      <c r="B55" s="121">
        <v>50</v>
      </c>
      <c r="C55" s="66" t="s">
        <v>397</v>
      </c>
      <c r="D55" s="65" t="s">
        <v>398</v>
      </c>
      <c r="E55" s="67" t="s">
        <v>271</v>
      </c>
      <c r="F55" s="67" t="s">
        <v>272</v>
      </c>
      <c r="G55" s="68" t="s">
        <v>324</v>
      </c>
      <c r="H55" s="4">
        <v>52</v>
      </c>
      <c r="I55" s="18">
        <v>2</v>
      </c>
      <c r="J55" s="18">
        <v>0</v>
      </c>
      <c r="K55" s="18">
        <v>11</v>
      </c>
      <c r="L55" s="18">
        <v>2</v>
      </c>
      <c r="M55" s="18">
        <v>2</v>
      </c>
      <c r="N55" s="18">
        <f>SUM(I55:M55)</f>
        <v>17</v>
      </c>
      <c r="O55" s="31"/>
    </row>
    <row r="56" spans="2:15" ht="18" x14ac:dyDescent="0.3">
      <c r="B56" s="121">
        <v>51</v>
      </c>
      <c r="C56" s="66" t="s">
        <v>418</v>
      </c>
      <c r="D56" s="65" t="s">
        <v>419</v>
      </c>
      <c r="E56" s="67" t="s">
        <v>65</v>
      </c>
      <c r="F56" s="67" t="s">
        <v>147</v>
      </c>
      <c r="G56" s="68" t="s">
        <v>324</v>
      </c>
      <c r="H56" s="4">
        <v>29</v>
      </c>
      <c r="I56" s="18">
        <v>0</v>
      </c>
      <c r="J56" s="18">
        <v>0</v>
      </c>
      <c r="K56" s="18">
        <v>16</v>
      </c>
      <c r="L56" s="18">
        <v>0</v>
      </c>
      <c r="M56" s="18">
        <v>0</v>
      </c>
      <c r="N56" s="18">
        <f>SUM(I56:M56)</f>
        <v>16</v>
      </c>
      <c r="O56" s="31"/>
    </row>
    <row r="57" spans="2:15" ht="18" x14ac:dyDescent="0.3">
      <c r="B57" s="121">
        <v>52</v>
      </c>
      <c r="C57" s="66" t="s">
        <v>344</v>
      </c>
      <c r="D57" s="65" t="s">
        <v>345</v>
      </c>
      <c r="E57" s="67" t="s">
        <v>346</v>
      </c>
      <c r="F57" s="67" t="s">
        <v>16</v>
      </c>
      <c r="G57" s="68" t="s">
        <v>324</v>
      </c>
      <c r="H57" s="4">
        <v>38</v>
      </c>
      <c r="I57" s="18">
        <v>1</v>
      </c>
      <c r="J57" s="18">
        <v>0</v>
      </c>
      <c r="K57" s="18">
        <v>0</v>
      </c>
      <c r="L57" s="18">
        <v>11</v>
      </c>
      <c r="M57" s="18">
        <v>2</v>
      </c>
      <c r="N57" s="18">
        <f>SUM(I57:M57)</f>
        <v>14</v>
      </c>
      <c r="O57" s="31"/>
    </row>
    <row r="58" spans="2:15" ht="18" x14ac:dyDescent="0.3">
      <c r="B58" s="121">
        <v>53</v>
      </c>
      <c r="C58" s="66" t="s">
        <v>370</v>
      </c>
      <c r="D58" s="65" t="s">
        <v>371</v>
      </c>
      <c r="E58" s="67" t="s">
        <v>79</v>
      </c>
      <c r="F58" s="67" t="s">
        <v>80</v>
      </c>
      <c r="G58" s="68" t="s">
        <v>324</v>
      </c>
      <c r="H58" s="4">
        <v>42</v>
      </c>
      <c r="I58" s="18">
        <v>1</v>
      </c>
      <c r="J58" s="18">
        <v>0</v>
      </c>
      <c r="K58" s="18">
        <v>7</v>
      </c>
      <c r="L58" s="18">
        <v>1</v>
      </c>
      <c r="M58" s="18">
        <v>5</v>
      </c>
      <c r="N58" s="18">
        <f>SUM(I58:M58)</f>
        <v>14</v>
      </c>
      <c r="O58" s="31"/>
    </row>
    <row r="59" spans="2:15" ht="18" x14ac:dyDescent="0.3">
      <c r="B59" s="121">
        <v>54</v>
      </c>
      <c r="C59" s="66" t="s">
        <v>429</v>
      </c>
      <c r="D59" s="65" t="s">
        <v>430</v>
      </c>
      <c r="E59" s="67" t="s">
        <v>306</v>
      </c>
      <c r="F59" s="67" t="s">
        <v>307</v>
      </c>
      <c r="G59" s="68" t="s">
        <v>324</v>
      </c>
      <c r="H59" s="4">
        <v>47</v>
      </c>
      <c r="I59" s="18">
        <v>7</v>
      </c>
      <c r="J59" s="18">
        <v>0</v>
      </c>
      <c r="K59" s="18">
        <v>6</v>
      </c>
      <c r="L59" s="18">
        <v>1</v>
      </c>
      <c r="M59" s="18">
        <v>0</v>
      </c>
      <c r="N59" s="18">
        <f>SUM(I59:M59)</f>
        <v>14</v>
      </c>
      <c r="O59" s="31"/>
    </row>
    <row r="60" spans="2:15" ht="18" x14ac:dyDescent="0.3">
      <c r="B60" s="121">
        <v>55</v>
      </c>
      <c r="C60" s="66" t="s">
        <v>372</v>
      </c>
      <c r="D60" s="65" t="s">
        <v>373</v>
      </c>
      <c r="E60" s="67" t="s">
        <v>79</v>
      </c>
      <c r="F60" s="67" t="s">
        <v>80</v>
      </c>
      <c r="G60" s="68" t="s">
        <v>324</v>
      </c>
      <c r="H60" s="4">
        <v>38</v>
      </c>
      <c r="I60" s="18">
        <v>0</v>
      </c>
      <c r="J60" s="18">
        <v>0</v>
      </c>
      <c r="K60" s="18">
        <v>2</v>
      </c>
      <c r="L60" s="18">
        <v>11</v>
      </c>
      <c r="M60" s="18">
        <v>0</v>
      </c>
      <c r="N60" s="18">
        <f>SUM(I60:M60)</f>
        <v>13</v>
      </c>
      <c r="O60" s="31"/>
    </row>
    <row r="61" spans="2:15" ht="18" x14ac:dyDescent="0.3">
      <c r="B61" s="121">
        <v>56</v>
      </c>
      <c r="C61" s="66" t="s">
        <v>354</v>
      </c>
      <c r="D61" s="65" t="s">
        <v>355</v>
      </c>
      <c r="E61" s="67" t="s">
        <v>55</v>
      </c>
      <c r="F61" s="67" t="s">
        <v>56</v>
      </c>
      <c r="G61" s="68" t="s">
        <v>324</v>
      </c>
      <c r="H61" s="4">
        <v>43</v>
      </c>
      <c r="I61" s="18">
        <v>2</v>
      </c>
      <c r="J61" s="18">
        <v>0</v>
      </c>
      <c r="K61" s="18">
        <v>8</v>
      </c>
      <c r="L61" s="18">
        <v>2</v>
      </c>
      <c r="M61" s="18">
        <v>0</v>
      </c>
      <c r="N61" s="18">
        <f>SUM(I61:M61)</f>
        <v>12</v>
      </c>
      <c r="O61" s="31"/>
    </row>
    <row r="62" spans="2:15" ht="18" x14ac:dyDescent="0.3">
      <c r="B62" s="121">
        <v>57</v>
      </c>
      <c r="C62" s="66" t="s">
        <v>358</v>
      </c>
      <c r="D62" s="65" t="s">
        <v>359</v>
      </c>
      <c r="E62" s="67" t="s">
        <v>65</v>
      </c>
      <c r="F62" s="67" t="s">
        <v>62</v>
      </c>
      <c r="G62" s="68" t="s">
        <v>324</v>
      </c>
      <c r="H62" s="4">
        <v>22</v>
      </c>
      <c r="I62" s="18">
        <v>2</v>
      </c>
      <c r="J62" s="18">
        <v>0</v>
      </c>
      <c r="K62" s="18">
        <v>5</v>
      </c>
      <c r="L62" s="18">
        <v>3</v>
      </c>
      <c r="M62" s="18">
        <v>2</v>
      </c>
      <c r="N62" s="18">
        <f>SUM(I62:M62)</f>
        <v>12</v>
      </c>
      <c r="O62" s="31"/>
    </row>
    <row r="63" spans="2:15" s="3" customFormat="1" ht="18" x14ac:dyDescent="0.3">
      <c r="B63" s="121">
        <v>58</v>
      </c>
      <c r="C63" s="66" t="s">
        <v>385</v>
      </c>
      <c r="D63" s="65" t="s">
        <v>386</v>
      </c>
      <c r="E63" s="67" t="s">
        <v>65</v>
      </c>
      <c r="F63" s="67" t="s">
        <v>96</v>
      </c>
      <c r="G63" s="68" t="s">
        <v>324</v>
      </c>
      <c r="H63" s="4">
        <v>56</v>
      </c>
      <c r="I63" s="18">
        <v>1</v>
      </c>
      <c r="J63" s="18">
        <v>0</v>
      </c>
      <c r="K63" s="18">
        <v>2</v>
      </c>
      <c r="L63" s="18">
        <v>9</v>
      </c>
      <c r="M63" s="18">
        <v>0</v>
      </c>
      <c r="N63" s="18">
        <f>SUM(I63:M63)</f>
        <v>12</v>
      </c>
      <c r="O63" s="114"/>
    </row>
    <row r="64" spans="2:15" s="57" customFormat="1" ht="18" x14ac:dyDescent="0.3">
      <c r="B64" s="122">
        <v>59</v>
      </c>
      <c r="C64" s="70" t="s">
        <v>437</v>
      </c>
      <c r="D64" s="69" t="s">
        <v>438</v>
      </c>
      <c r="E64" s="71" t="s">
        <v>310</v>
      </c>
      <c r="F64" s="71" t="s">
        <v>311</v>
      </c>
      <c r="G64" s="72" t="s">
        <v>324</v>
      </c>
      <c r="H64" s="120">
        <v>46</v>
      </c>
      <c r="I64" s="73">
        <v>3</v>
      </c>
      <c r="J64" s="73">
        <v>0</v>
      </c>
      <c r="K64" s="73">
        <v>1</v>
      </c>
      <c r="L64" s="73">
        <v>2</v>
      </c>
      <c r="M64" s="73">
        <v>5</v>
      </c>
      <c r="N64" s="73">
        <f>SUM(I64:M64)</f>
        <v>11</v>
      </c>
      <c r="O64" s="119"/>
    </row>
    <row r="65" spans="2:15" ht="18" x14ac:dyDescent="0.3">
      <c r="B65" s="121">
        <v>60</v>
      </c>
      <c r="C65" s="66" t="s">
        <v>585</v>
      </c>
      <c r="D65" s="65" t="s">
        <v>352</v>
      </c>
      <c r="E65" s="67" t="s">
        <v>353</v>
      </c>
      <c r="F65" s="67" t="s">
        <v>50</v>
      </c>
      <c r="G65" s="68" t="s">
        <v>324</v>
      </c>
      <c r="H65" s="4">
        <v>48</v>
      </c>
      <c r="I65" s="18">
        <v>0</v>
      </c>
      <c r="J65" s="18">
        <v>0</v>
      </c>
      <c r="K65" s="18">
        <v>2</v>
      </c>
      <c r="L65" s="18">
        <v>8</v>
      </c>
      <c r="M65" s="18">
        <v>0</v>
      </c>
      <c r="N65" s="18">
        <f>SUM(I65:M65)</f>
        <v>10</v>
      </c>
      <c r="O65" s="31"/>
    </row>
    <row r="66" spans="2:15" ht="18" x14ac:dyDescent="0.3">
      <c r="B66" s="121">
        <v>61</v>
      </c>
      <c r="C66" s="66" t="s">
        <v>395</v>
      </c>
      <c r="D66" s="65" t="s">
        <v>396</v>
      </c>
      <c r="E66" s="67" t="s">
        <v>115</v>
      </c>
      <c r="F66" s="67" t="s">
        <v>116</v>
      </c>
      <c r="G66" s="68" t="s">
        <v>324</v>
      </c>
      <c r="H66" s="4">
        <v>29</v>
      </c>
      <c r="I66" s="18">
        <v>0</v>
      </c>
      <c r="J66" s="18">
        <v>0</v>
      </c>
      <c r="K66" s="18">
        <v>0</v>
      </c>
      <c r="L66" s="18">
        <v>9</v>
      </c>
      <c r="M66" s="18">
        <v>0</v>
      </c>
      <c r="N66" s="18">
        <f>SUM(I66:M66)</f>
        <v>9</v>
      </c>
      <c r="O66" s="31"/>
    </row>
    <row r="67" spans="2:15" ht="18" x14ac:dyDescent="0.3">
      <c r="B67" s="121">
        <v>62</v>
      </c>
      <c r="C67" s="66" t="s">
        <v>420</v>
      </c>
      <c r="D67" s="65" t="s">
        <v>421</v>
      </c>
      <c r="E67" s="67" t="s">
        <v>65</v>
      </c>
      <c r="F67" s="67" t="s">
        <v>422</v>
      </c>
      <c r="G67" s="68" t="s">
        <v>324</v>
      </c>
      <c r="H67" s="4">
        <v>21</v>
      </c>
      <c r="I67" s="18">
        <v>0</v>
      </c>
      <c r="J67" s="18">
        <v>0</v>
      </c>
      <c r="K67" s="18">
        <v>0</v>
      </c>
      <c r="L67" s="18">
        <v>7</v>
      </c>
      <c r="M67" s="18">
        <v>0</v>
      </c>
      <c r="N67" s="18">
        <f>SUM(I67:M67)</f>
        <v>7</v>
      </c>
      <c r="O67" s="31"/>
    </row>
    <row r="68" spans="2:15" ht="18.600000000000001" thickBot="1" x14ac:dyDescent="0.35">
      <c r="B68" s="123">
        <v>63</v>
      </c>
      <c r="C68" s="75" t="s">
        <v>589</v>
      </c>
      <c r="D68" s="74" t="s">
        <v>348</v>
      </c>
      <c r="E68" s="76" t="s">
        <v>49</v>
      </c>
      <c r="F68" s="76" t="s">
        <v>50</v>
      </c>
      <c r="G68" s="77" t="s">
        <v>324</v>
      </c>
      <c r="H68" s="124">
        <v>22</v>
      </c>
      <c r="I68" s="125">
        <v>0</v>
      </c>
      <c r="J68" s="125">
        <v>0</v>
      </c>
      <c r="K68" s="125">
        <v>0</v>
      </c>
      <c r="L68" s="125">
        <v>6</v>
      </c>
      <c r="M68" s="125">
        <v>0</v>
      </c>
      <c r="N68" s="125">
        <f>SUM(I68:M68)</f>
        <v>6</v>
      </c>
      <c r="O68" s="32"/>
    </row>
    <row r="69" spans="2:15" ht="18" x14ac:dyDescent="0.3">
      <c r="O69" s="16"/>
    </row>
  </sheetData>
  <sortState xmlns:xlrd2="http://schemas.microsoft.com/office/spreadsheetml/2017/richdata2" ref="B7:N68">
    <sortCondition descending="1" ref="N6:N68"/>
  </sortState>
  <mergeCells count="11">
    <mergeCell ref="O4:O5"/>
    <mergeCell ref="B2:N2"/>
    <mergeCell ref="B4:B5"/>
    <mergeCell ref="C4:C5"/>
    <mergeCell ref="D4:D5"/>
    <mergeCell ref="E4:E5"/>
    <mergeCell ref="F4:F5"/>
    <mergeCell ref="G4:G5"/>
    <mergeCell ref="H4:H5"/>
    <mergeCell ref="I4:M4"/>
    <mergeCell ref="N4:N5"/>
  </mergeCells>
  <pageMargins left="3.937007874015748E-2" right="3.937007874015748E-2" top="0.15748031496062992" bottom="0.15748031496062992" header="0" footer="0"/>
  <pageSetup paperSize="9" scale="8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F85477-B303-438F-81F4-5A94470C4B1B}">
  <sheetPr>
    <pageSetUpPr fitToPage="1"/>
  </sheetPr>
  <dimension ref="B2:U78"/>
  <sheetViews>
    <sheetView workbookViewId="0">
      <selection activeCell="S44" sqref="S44"/>
    </sheetView>
  </sheetViews>
  <sheetFormatPr defaultColWidth="9.109375" defaultRowHeight="15.6" x14ac:dyDescent="0.3"/>
  <cols>
    <col min="1" max="1" width="1.77734375" style="2" customWidth="1"/>
    <col min="2" max="2" width="4.6640625" style="53" customWidth="1"/>
    <col min="3" max="3" width="24.6640625" style="54" bestFit="1" customWidth="1"/>
    <col min="4" max="4" width="9.88671875" style="54" hidden="1" customWidth="1"/>
    <col min="5" max="5" width="29.77734375" style="54" customWidth="1"/>
    <col min="6" max="6" width="17.44140625" style="54" customWidth="1"/>
    <col min="7" max="7" width="8.44140625" style="55" bestFit="1" customWidth="1"/>
    <col min="8" max="8" width="10.33203125" style="55" hidden="1" customWidth="1"/>
    <col min="9" max="14" width="9.109375" style="56"/>
    <col min="15" max="15" width="11" style="16" bestFit="1" customWidth="1"/>
    <col min="16" max="16384" width="9.109375" style="2"/>
  </cols>
  <sheetData>
    <row r="2" spans="2:15" ht="21" x14ac:dyDescent="0.4">
      <c r="C2" s="52" t="s">
        <v>615</v>
      </c>
      <c r="D2" s="52"/>
      <c r="E2" s="52"/>
      <c r="F2" s="52"/>
      <c r="G2" s="52"/>
      <c r="H2" s="52"/>
      <c r="I2" s="52"/>
      <c r="J2" s="52"/>
      <c r="K2" s="52"/>
      <c r="L2" s="52"/>
      <c r="M2" s="52"/>
      <c r="N2" s="59"/>
    </row>
    <row r="3" spans="2:15" ht="18.600000000000001" thickBot="1" x14ac:dyDescent="0.35"/>
    <row r="4" spans="2:15" ht="18" customHeight="1" x14ac:dyDescent="0.3">
      <c r="B4" s="40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42" t="s">
        <v>5</v>
      </c>
      <c r="H4" s="43" t="s">
        <v>600</v>
      </c>
      <c r="I4" s="42" t="s">
        <v>608</v>
      </c>
      <c r="J4" s="42"/>
      <c r="K4" s="42"/>
      <c r="L4" s="42"/>
      <c r="M4" s="42"/>
      <c r="N4" s="96" t="s">
        <v>607</v>
      </c>
      <c r="O4" s="97" t="s">
        <v>611</v>
      </c>
    </row>
    <row r="5" spans="2:15" s="1" customFormat="1" ht="36.6" customHeight="1" thickBot="1" x14ac:dyDescent="0.35">
      <c r="B5" s="98"/>
      <c r="C5" s="99"/>
      <c r="D5" s="99"/>
      <c r="E5" s="99"/>
      <c r="F5" s="99"/>
      <c r="G5" s="100"/>
      <c r="H5" s="101"/>
      <c r="I5" s="102" t="s">
        <v>602</v>
      </c>
      <c r="J5" s="102" t="s">
        <v>603</v>
      </c>
      <c r="K5" s="102" t="s">
        <v>604</v>
      </c>
      <c r="L5" s="102" t="s">
        <v>605</v>
      </c>
      <c r="M5" s="102" t="s">
        <v>606</v>
      </c>
      <c r="N5" s="103"/>
      <c r="O5" s="104"/>
    </row>
    <row r="6" spans="2:15" ht="18" x14ac:dyDescent="0.3">
      <c r="B6" s="106">
        <v>1</v>
      </c>
      <c r="C6" s="107" t="s">
        <v>529</v>
      </c>
      <c r="D6" s="107" t="s">
        <v>530</v>
      </c>
      <c r="E6" s="108" t="s">
        <v>271</v>
      </c>
      <c r="F6" s="108" t="s">
        <v>272</v>
      </c>
      <c r="G6" s="109" t="s">
        <v>450</v>
      </c>
      <c r="H6" s="110">
        <v>29</v>
      </c>
      <c r="I6" s="111">
        <v>20</v>
      </c>
      <c r="J6" s="111">
        <v>12</v>
      </c>
      <c r="K6" s="111">
        <v>20</v>
      </c>
      <c r="L6" s="111">
        <v>17</v>
      </c>
      <c r="M6" s="111">
        <v>10</v>
      </c>
      <c r="N6" s="111">
        <f>SUM(I6:M6)</f>
        <v>79</v>
      </c>
      <c r="O6" s="30" t="s">
        <v>602</v>
      </c>
    </row>
    <row r="7" spans="2:15" ht="18" x14ac:dyDescent="0.3">
      <c r="B7" s="112">
        <v>2</v>
      </c>
      <c r="C7" s="84" t="s">
        <v>580</v>
      </c>
      <c r="D7" s="84" t="s">
        <v>581</v>
      </c>
      <c r="E7" s="86" t="s">
        <v>55</v>
      </c>
      <c r="F7" s="86" t="s">
        <v>56</v>
      </c>
      <c r="G7" s="87" t="s">
        <v>450</v>
      </c>
      <c r="H7" s="105">
        <v>22</v>
      </c>
      <c r="I7" s="51">
        <v>20</v>
      </c>
      <c r="J7" s="51">
        <v>0</v>
      </c>
      <c r="K7" s="51">
        <v>20</v>
      </c>
      <c r="L7" s="51">
        <v>14</v>
      </c>
      <c r="M7" s="51">
        <v>20</v>
      </c>
      <c r="N7" s="51">
        <f>SUM(I7:M7)</f>
        <v>74</v>
      </c>
      <c r="O7" s="31" t="s">
        <v>602</v>
      </c>
    </row>
    <row r="8" spans="2:15" ht="18" x14ac:dyDescent="0.3">
      <c r="B8" s="112">
        <v>3</v>
      </c>
      <c r="C8" s="84" t="s">
        <v>539</v>
      </c>
      <c r="D8" s="84" t="s">
        <v>540</v>
      </c>
      <c r="E8" s="86" t="s">
        <v>125</v>
      </c>
      <c r="F8" s="86" t="s">
        <v>126</v>
      </c>
      <c r="G8" s="87" t="s">
        <v>450</v>
      </c>
      <c r="H8" s="105">
        <v>55</v>
      </c>
      <c r="I8" s="51">
        <v>20</v>
      </c>
      <c r="J8" s="51">
        <v>0</v>
      </c>
      <c r="K8" s="51">
        <v>20</v>
      </c>
      <c r="L8" s="51">
        <v>13</v>
      </c>
      <c r="M8" s="51">
        <v>20</v>
      </c>
      <c r="N8" s="51">
        <f>SUM(I8:M8)</f>
        <v>73</v>
      </c>
      <c r="O8" s="31" t="s">
        <v>602</v>
      </c>
    </row>
    <row r="9" spans="2:15" ht="18" x14ac:dyDescent="0.3">
      <c r="B9" s="112">
        <v>4</v>
      </c>
      <c r="C9" s="84" t="s">
        <v>498</v>
      </c>
      <c r="D9" s="84" t="s">
        <v>499</v>
      </c>
      <c r="E9" s="86" t="s">
        <v>79</v>
      </c>
      <c r="F9" s="86" t="s">
        <v>80</v>
      </c>
      <c r="G9" s="87" t="s">
        <v>450</v>
      </c>
      <c r="H9" s="105">
        <v>48</v>
      </c>
      <c r="I9" s="51">
        <v>20</v>
      </c>
      <c r="J9" s="51">
        <v>0</v>
      </c>
      <c r="K9" s="51">
        <v>18</v>
      </c>
      <c r="L9" s="51">
        <v>20</v>
      </c>
      <c r="M9" s="51">
        <v>10</v>
      </c>
      <c r="N9" s="51">
        <f>SUM(I9:M9)</f>
        <v>68</v>
      </c>
      <c r="O9" s="31" t="s">
        <v>602</v>
      </c>
    </row>
    <row r="10" spans="2:15" s="39" customFormat="1" ht="18" x14ac:dyDescent="0.3">
      <c r="B10" s="112">
        <v>5</v>
      </c>
      <c r="C10" s="84" t="s">
        <v>591</v>
      </c>
      <c r="D10" s="84" t="s">
        <v>488</v>
      </c>
      <c r="E10" s="86" t="s">
        <v>49</v>
      </c>
      <c r="F10" s="86" t="s">
        <v>50</v>
      </c>
      <c r="G10" s="87" t="s">
        <v>450</v>
      </c>
      <c r="H10" s="105">
        <v>18</v>
      </c>
      <c r="I10" s="51">
        <v>20</v>
      </c>
      <c r="J10" s="51">
        <v>0</v>
      </c>
      <c r="K10" s="51">
        <v>20</v>
      </c>
      <c r="L10" s="51">
        <v>20</v>
      </c>
      <c r="M10" s="51">
        <v>5</v>
      </c>
      <c r="N10" s="51">
        <f>SUM(I10:M10)</f>
        <v>65</v>
      </c>
      <c r="O10" s="119" t="s">
        <v>602</v>
      </c>
    </row>
    <row r="11" spans="2:15" ht="18" x14ac:dyDescent="0.3">
      <c r="B11" s="112">
        <v>6</v>
      </c>
      <c r="C11" s="84" t="s">
        <v>492</v>
      </c>
      <c r="D11" s="84" t="s">
        <v>493</v>
      </c>
      <c r="E11" s="86" t="s">
        <v>65</v>
      </c>
      <c r="F11" s="86" t="s">
        <v>66</v>
      </c>
      <c r="G11" s="87" t="s">
        <v>450</v>
      </c>
      <c r="H11" s="105">
        <v>21</v>
      </c>
      <c r="I11" s="51">
        <v>20</v>
      </c>
      <c r="J11" s="51">
        <v>0</v>
      </c>
      <c r="K11" s="51">
        <v>20</v>
      </c>
      <c r="L11" s="51">
        <v>2</v>
      </c>
      <c r="M11" s="51">
        <v>20</v>
      </c>
      <c r="N11" s="51">
        <f>SUM(I11:M11)</f>
        <v>62</v>
      </c>
      <c r="O11" s="31" t="s">
        <v>603</v>
      </c>
    </row>
    <row r="12" spans="2:15" ht="18" x14ac:dyDescent="0.3">
      <c r="B12" s="112">
        <v>7</v>
      </c>
      <c r="C12" s="84" t="s">
        <v>519</v>
      </c>
      <c r="D12" s="84" t="s">
        <v>520</v>
      </c>
      <c r="E12" s="86" t="s">
        <v>99</v>
      </c>
      <c r="F12" s="86" t="s">
        <v>100</v>
      </c>
      <c r="G12" s="87" t="s">
        <v>450</v>
      </c>
      <c r="H12" s="105">
        <v>4</v>
      </c>
      <c r="I12" s="51">
        <v>20</v>
      </c>
      <c r="J12" s="51">
        <v>14</v>
      </c>
      <c r="K12" s="51">
        <v>20</v>
      </c>
      <c r="L12" s="51">
        <v>0</v>
      </c>
      <c r="M12" s="51">
        <v>8</v>
      </c>
      <c r="N12" s="51">
        <f>SUM(I12:M12)</f>
        <v>62</v>
      </c>
      <c r="O12" s="31" t="s">
        <v>603</v>
      </c>
    </row>
    <row r="13" spans="2:15" ht="18" x14ac:dyDescent="0.3">
      <c r="B13" s="112">
        <v>8</v>
      </c>
      <c r="C13" s="84" t="s">
        <v>576</v>
      </c>
      <c r="D13" s="84" t="s">
        <v>577</v>
      </c>
      <c r="E13" s="86" t="s">
        <v>186</v>
      </c>
      <c r="F13" s="86" t="s">
        <v>187</v>
      </c>
      <c r="G13" s="87" t="s">
        <v>450</v>
      </c>
      <c r="H13" s="105">
        <v>22</v>
      </c>
      <c r="I13" s="51">
        <v>20</v>
      </c>
      <c r="J13" s="51">
        <v>0</v>
      </c>
      <c r="K13" s="51">
        <v>20</v>
      </c>
      <c r="L13" s="51">
        <v>13</v>
      </c>
      <c r="M13" s="51">
        <v>8</v>
      </c>
      <c r="N13" s="51">
        <f>SUM(I13:M13)</f>
        <v>61</v>
      </c>
      <c r="O13" s="31" t="s">
        <v>603</v>
      </c>
    </row>
    <row r="14" spans="2:15" ht="18" x14ac:dyDescent="0.3">
      <c r="B14" s="112">
        <v>9</v>
      </c>
      <c r="C14" s="84" t="s">
        <v>449</v>
      </c>
      <c r="D14" s="84" t="s">
        <v>537</v>
      </c>
      <c r="E14" s="86" t="s">
        <v>7</v>
      </c>
      <c r="F14" s="86" t="s">
        <v>8</v>
      </c>
      <c r="G14" s="87" t="s">
        <v>450</v>
      </c>
      <c r="H14" s="105">
        <v>42</v>
      </c>
      <c r="I14" s="51">
        <v>19</v>
      </c>
      <c r="J14" s="51">
        <v>0</v>
      </c>
      <c r="K14" s="51">
        <v>18</v>
      </c>
      <c r="L14" s="51">
        <v>10</v>
      </c>
      <c r="M14" s="51">
        <v>13</v>
      </c>
      <c r="N14" s="51">
        <f>SUM(I14:M14)</f>
        <v>60</v>
      </c>
      <c r="O14" s="31" t="s">
        <v>603</v>
      </c>
    </row>
    <row r="15" spans="2:15" ht="18" x14ac:dyDescent="0.3">
      <c r="B15" s="112">
        <v>10</v>
      </c>
      <c r="C15" s="84" t="s">
        <v>535</v>
      </c>
      <c r="D15" s="84" t="s">
        <v>536</v>
      </c>
      <c r="E15" s="86" t="s">
        <v>118</v>
      </c>
      <c r="F15" s="86" t="s">
        <v>119</v>
      </c>
      <c r="G15" s="87" t="s">
        <v>450</v>
      </c>
      <c r="H15" s="105" t="s">
        <v>582</v>
      </c>
      <c r="I15" s="51">
        <v>20</v>
      </c>
      <c r="J15" s="51">
        <v>4</v>
      </c>
      <c r="K15" s="51">
        <v>20</v>
      </c>
      <c r="L15" s="51">
        <v>10</v>
      </c>
      <c r="M15" s="51">
        <v>4</v>
      </c>
      <c r="N15" s="51">
        <f>SUM(I15:M15)</f>
        <v>58</v>
      </c>
      <c r="O15" s="31" t="s">
        <v>603</v>
      </c>
    </row>
    <row r="16" spans="2:15" ht="18" x14ac:dyDescent="0.3">
      <c r="B16" s="112">
        <v>11</v>
      </c>
      <c r="C16" s="84" t="s">
        <v>564</v>
      </c>
      <c r="D16" s="84" t="s">
        <v>565</v>
      </c>
      <c r="E16" s="86" t="s">
        <v>310</v>
      </c>
      <c r="F16" s="86" t="s">
        <v>311</v>
      </c>
      <c r="G16" s="87" t="s">
        <v>450</v>
      </c>
      <c r="H16" s="105">
        <v>51</v>
      </c>
      <c r="I16" s="51">
        <v>8</v>
      </c>
      <c r="J16" s="51">
        <v>0</v>
      </c>
      <c r="K16" s="51">
        <v>20</v>
      </c>
      <c r="L16" s="51">
        <v>13</v>
      </c>
      <c r="M16" s="51">
        <v>17</v>
      </c>
      <c r="N16" s="51">
        <f>SUM(I16:M16)</f>
        <v>58</v>
      </c>
      <c r="O16" s="31" t="s">
        <v>603</v>
      </c>
    </row>
    <row r="17" spans="2:15" ht="18" x14ac:dyDescent="0.3">
      <c r="B17" s="112">
        <v>12</v>
      </c>
      <c r="C17" s="84" t="s">
        <v>463</v>
      </c>
      <c r="D17" s="84" t="s">
        <v>464</v>
      </c>
      <c r="E17" s="86" t="s">
        <v>19</v>
      </c>
      <c r="F17" s="86" t="s">
        <v>16</v>
      </c>
      <c r="G17" s="87" t="s">
        <v>450</v>
      </c>
      <c r="H17" s="105">
        <v>18</v>
      </c>
      <c r="I17" s="51">
        <v>20</v>
      </c>
      <c r="J17" s="51">
        <v>0</v>
      </c>
      <c r="K17" s="51">
        <v>20</v>
      </c>
      <c r="L17" s="51">
        <v>13</v>
      </c>
      <c r="M17" s="51">
        <v>4</v>
      </c>
      <c r="N17" s="51">
        <f>SUM(I17:M17)</f>
        <v>57</v>
      </c>
      <c r="O17" s="31" t="s">
        <v>603</v>
      </c>
    </row>
    <row r="18" spans="2:15" ht="18" x14ac:dyDescent="0.3">
      <c r="B18" s="112">
        <v>13</v>
      </c>
      <c r="C18" s="84" t="s">
        <v>572</v>
      </c>
      <c r="D18" s="84" t="s">
        <v>573</v>
      </c>
      <c r="E18" s="86" t="s">
        <v>310</v>
      </c>
      <c r="F18" s="86" t="s">
        <v>311</v>
      </c>
      <c r="G18" s="87" t="s">
        <v>450</v>
      </c>
      <c r="H18" s="105">
        <v>29</v>
      </c>
      <c r="I18" s="51">
        <v>18</v>
      </c>
      <c r="J18" s="51">
        <v>0</v>
      </c>
      <c r="K18" s="51">
        <v>20</v>
      </c>
      <c r="L18" s="51">
        <v>16</v>
      </c>
      <c r="M18" s="51">
        <v>3</v>
      </c>
      <c r="N18" s="51">
        <f>SUM(I18:M18)</f>
        <v>57</v>
      </c>
      <c r="O18" s="31" t="s">
        <v>603</v>
      </c>
    </row>
    <row r="19" spans="2:15" ht="18" x14ac:dyDescent="0.3">
      <c r="B19" s="112">
        <v>14</v>
      </c>
      <c r="C19" s="84" t="s">
        <v>465</v>
      </c>
      <c r="D19" s="84" t="s">
        <v>466</v>
      </c>
      <c r="E19" s="86" t="s">
        <v>25</v>
      </c>
      <c r="F19" s="86" t="s">
        <v>16</v>
      </c>
      <c r="G19" s="87" t="s">
        <v>450</v>
      </c>
      <c r="H19" s="105">
        <v>56</v>
      </c>
      <c r="I19" s="51">
        <v>6</v>
      </c>
      <c r="J19" s="51">
        <v>0</v>
      </c>
      <c r="K19" s="51">
        <v>19</v>
      </c>
      <c r="L19" s="51">
        <v>18</v>
      </c>
      <c r="M19" s="51">
        <v>11</v>
      </c>
      <c r="N19" s="51">
        <f>SUM(I19:M19)</f>
        <v>54</v>
      </c>
      <c r="O19" s="31" t="s">
        <v>603</v>
      </c>
    </row>
    <row r="20" spans="2:15" s="39" customFormat="1" ht="18" x14ac:dyDescent="0.3">
      <c r="B20" s="112">
        <v>15</v>
      </c>
      <c r="C20" s="84" t="s">
        <v>521</v>
      </c>
      <c r="D20" s="84" t="s">
        <v>522</v>
      </c>
      <c r="E20" s="86" t="s">
        <v>523</v>
      </c>
      <c r="F20" s="86" t="s">
        <v>524</v>
      </c>
      <c r="G20" s="87" t="s">
        <v>450</v>
      </c>
      <c r="H20" s="105">
        <v>43</v>
      </c>
      <c r="I20" s="51">
        <v>20</v>
      </c>
      <c r="J20" s="51">
        <v>0</v>
      </c>
      <c r="K20" s="51">
        <v>18</v>
      </c>
      <c r="L20" s="51">
        <v>13</v>
      </c>
      <c r="M20" s="51">
        <v>3</v>
      </c>
      <c r="N20" s="51">
        <f>SUM(I20:M20)</f>
        <v>54</v>
      </c>
      <c r="O20" s="31" t="s">
        <v>603</v>
      </c>
    </row>
    <row r="21" spans="2:15" ht="18" x14ac:dyDescent="0.3">
      <c r="B21" s="112">
        <v>16</v>
      </c>
      <c r="C21" s="84" t="s">
        <v>525</v>
      </c>
      <c r="D21" s="84" t="s">
        <v>526</v>
      </c>
      <c r="E21" s="86" t="s">
        <v>109</v>
      </c>
      <c r="F21" s="86" t="s">
        <v>110</v>
      </c>
      <c r="G21" s="87" t="s">
        <v>450</v>
      </c>
      <c r="H21" s="105">
        <v>52</v>
      </c>
      <c r="I21" s="51">
        <v>14</v>
      </c>
      <c r="J21" s="51">
        <v>0</v>
      </c>
      <c r="K21" s="51">
        <v>20</v>
      </c>
      <c r="L21" s="51">
        <v>8</v>
      </c>
      <c r="M21" s="51">
        <v>12</v>
      </c>
      <c r="N21" s="51">
        <f>SUM(I21:M21)</f>
        <v>54</v>
      </c>
      <c r="O21" s="31" t="s">
        <v>603</v>
      </c>
    </row>
    <row r="22" spans="2:15" ht="18" x14ac:dyDescent="0.3">
      <c r="B22" s="112">
        <v>17</v>
      </c>
      <c r="C22" s="84" t="s">
        <v>554</v>
      </c>
      <c r="D22" s="84" t="s">
        <v>555</v>
      </c>
      <c r="E22" s="86" t="s">
        <v>165</v>
      </c>
      <c r="F22" s="86" t="s">
        <v>155</v>
      </c>
      <c r="G22" s="87" t="s">
        <v>450</v>
      </c>
      <c r="H22" s="105">
        <v>46</v>
      </c>
      <c r="I22" s="51">
        <v>19</v>
      </c>
      <c r="J22" s="51">
        <v>0</v>
      </c>
      <c r="K22" s="51">
        <v>20</v>
      </c>
      <c r="L22" s="51">
        <v>12</v>
      </c>
      <c r="M22" s="51">
        <v>2</v>
      </c>
      <c r="N22" s="51">
        <f>SUM(I22:M22)</f>
        <v>53</v>
      </c>
      <c r="O22" s="31" t="s">
        <v>604</v>
      </c>
    </row>
    <row r="23" spans="2:15" ht="18" x14ac:dyDescent="0.3">
      <c r="B23" s="112">
        <v>18</v>
      </c>
      <c r="C23" s="84" t="s">
        <v>570</v>
      </c>
      <c r="D23" s="84" t="s">
        <v>571</v>
      </c>
      <c r="E23" s="86" t="s">
        <v>562</v>
      </c>
      <c r="F23" s="86" t="s">
        <v>563</v>
      </c>
      <c r="G23" s="87" t="s">
        <v>450</v>
      </c>
      <c r="H23" s="105">
        <v>38</v>
      </c>
      <c r="I23" s="51">
        <v>17</v>
      </c>
      <c r="J23" s="51">
        <v>0</v>
      </c>
      <c r="K23" s="51">
        <v>20</v>
      </c>
      <c r="L23" s="51">
        <v>13</v>
      </c>
      <c r="M23" s="51">
        <v>3</v>
      </c>
      <c r="N23" s="51">
        <f>SUM(I23:M23)</f>
        <v>53</v>
      </c>
      <c r="O23" s="31" t="s">
        <v>604</v>
      </c>
    </row>
    <row r="24" spans="2:15" ht="18" x14ac:dyDescent="0.3">
      <c r="B24" s="112">
        <v>19</v>
      </c>
      <c r="C24" s="84" t="s">
        <v>550</v>
      </c>
      <c r="D24" s="84" t="s">
        <v>551</v>
      </c>
      <c r="E24" s="86" t="s">
        <v>146</v>
      </c>
      <c r="F24" s="86" t="s">
        <v>147</v>
      </c>
      <c r="G24" s="87" t="s">
        <v>450</v>
      </c>
      <c r="H24" s="105">
        <v>42</v>
      </c>
      <c r="I24" s="51">
        <v>8</v>
      </c>
      <c r="J24" s="51">
        <v>16</v>
      </c>
      <c r="K24" s="51">
        <v>10</v>
      </c>
      <c r="L24" s="51">
        <v>13</v>
      </c>
      <c r="M24" s="51">
        <v>2</v>
      </c>
      <c r="N24" s="51">
        <f>SUM(I24:M24)</f>
        <v>49</v>
      </c>
      <c r="O24" s="31" t="s">
        <v>604</v>
      </c>
    </row>
    <row r="25" spans="2:15" s="39" customFormat="1" ht="18" x14ac:dyDescent="0.3">
      <c r="B25" s="112">
        <v>20</v>
      </c>
      <c r="C25" s="84" t="s">
        <v>560</v>
      </c>
      <c r="D25" s="84" t="s">
        <v>561</v>
      </c>
      <c r="E25" s="86" t="s">
        <v>562</v>
      </c>
      <c r="F25" s="86" t="s">
        <v>563</v>
      </c>
      <c r="G25" s="87" t="s">
        <v>450</v>
      </c>
      <c r="H25" s="105">
        <v>43</v>
      </c>
      <c r="I25" s="51">
        <v>20</v>
      </c>
      <c r="J25" s="51">
        <v>0</v>
      </c>
      <c r="K25" s="51">
        <v>20</v>
      </c>
      <c r="L25" s="51">
        <v>2</v>
      </c>
      <c r="M25" s="51">
        <v>7</v>
      </c>
      <c r="N25" s="51">
        <f>SUM(I25:M25)</f>
        <v>49</v>
      </c>
      <c r="O25" s="31" t="s">
        <v>604</v>
      </c>
    </row>
    <row r="26" spans="2:15" ht="18" x14ac:dyDescent="0.3">
      <c r="B26" s="112">
        <v>21</v>
      </c>
      <c r="C26" s="84" t="s">
        <v>494</v>
      </c>
      <c r="D26" s="84" t="s">
        <v>495</v>
      </c>
      <c r="E26" s="86" t="s">
        <v>65</v>
      </c>
      <c r="F26" s="86" t="s">
        <v>66</v>
      </c>
      <c r="G26" s="87" t="s">
        <v>450</v>
      </c>
      <c r="H26" s="105">
        <v>52</v>
      </c>
      <c r="I26" s="51">
        <v>8</v>
      </c>
      <c r="J26" s="51">
        <v>0</v>
      </c>
      <c r="K26" s="51">
        <v>20</v>
      </c>
      <c r="L26" s="51">
        <v>16</v>
      </c>
      <c r="M26" s="51">
        <v>4</v>
      </c>
      <c r="N26" s="51">
        <f>SUM(I26:M26)</f>
        <v>48</v>
      </c>
      <c r="O26" s="31" t="s">
        <v>604</v>
      </c>
    </row>
    <row r="27" spans="2:15" ht="18" x14ac:dyDescent="0.3">
      <c r="B27" s="112">
        <v>22</v>
      </c>
      <c r="C27" s="84" t="s">
        <v>480</v>
      </c>
      <c r="D27" s="84" t="s">
        <v>481</v>
      </c>
      <c r="E27" s="86" t="s">
        <v>32</v>
      </c>
      <c r="F27" s="86" t="s">
        <v>16</v>
      </c>
      <c r="G27" s="87" t="s">
        <v>450</v>
      </c>
      <c r="H27" s="105">
        <v>46</v>
      </c>
      <c r="I27" s="51">
        <v>20</v>
      </c>
      <c r="J27" s="51">
        <v>0</v>
      </c>
      <c r="K27" s="51">
        <v>10</v>
      </c>
      <c r="L27" s="51">
        <v>12</v>
      </c>
      <c r="M27" s="51">
        <v>4</v>
      </c>
      <c r="N27" s="51">
        <f>SUM(I27:M27)</f>
        <v>46</v>
      </c>
      <c r="O27" s="31" t="s">
        <v>604</v>
      </c>
    </row>
    <row r="28" spans="2:15" ht="18" x14ac:dyDescent="0.3">
      <c r="B28" s="112">
        <v>23</v>
      </c>
      <c r="C28" s="84" t="s">
        <v>458</v>
      </c>
      <c r="D28" s="84" t="s">
        <v>459</v>
      </c>
      <c r="E28" s="86" t="s">
        <v>460</v>
      </c>
      <c r="F28" s="86" t="s">
        <v>16</v>
      </c>
      <c r="G28" s="87" t="s">
        <v>450</v>
      </c>
      <c r="H28" s="105">
        <v>55</v>
      </c>
      <c r="I28" s="51">
        <v>20</v>
      </c>
      <c r="J28" s="51">
        <v>0</v>
      </c>
      <c r="K28" s="51">
        <v>20</v>
      </c>
      <c r="L28" s="51">
        <v>2</v>
      </c>
      <c r="M28" s="51">
        <v>2</v>
      </c>
      <c r="N28" s="51">
        <f>SUM(I28:M28)</f>
        <v>44</v>
      </c>
      <c r="O28" s="31" t="s">
        <v>604</v>
      </c>
    </row>
    <row r="29" spans="2:15" s="39" customFormat="1" ht="18" x14ac:dyDescent="0.3">
      <c r="B29" s="112">
        <v>24</v>
      </c>
      <c r="C29" s="84" t="s">
        <v>558</v>
      </c>
      <c r="D29" s="84" t="s">
        <v>559</v>
      </c>
      <c r="E29" s="86" t="s">
        <v>170</v>
      </c>
      <c r="F29" s="86" t="s">
        <v>171</v>
      </c>
      <c r="G29" s="87" t="s">
        <v>450</v>
      </c>
      <c r="H29" s="105">
        <v>47</v>
      </c>
      <c r="I29" s="51">
        <v>20</v>
      </c>
      <c r="J29" s="51">
        <v>0</v>
      </c>
      <c r="K29" s="51">
        <v>20</v>
      </c>
      <c r="L29" s="51">
        <v>2</v>
      </c>
      <c r="M29" s="51">
        <v>2</v>
      </c>
      <c r="N29" s="51">
        <f>SUM(I29:M29)</f>
        <v>44</v>
      </c>
      <c r="O29" s="31" t="s">
        <v>604</v>
      </c>
    </row>
    <row r="30" spans="2:15" ht="18" x14ac:dyDescent="0.3">
      <c r="B30" s="112">
        <v>25</v>
      </c>
      <c r="C30" s="84" t="s">
        <v>456</v>
      </c>
      <c r="D30" s="84" t="s">
        <v>457</v>
      </c>
      <c r="E30" s="86" t="s">
        <v>32</v>
      </c>
      <c r="F30" s="86" t="s">
        <v>16</v>
      </c>
      <c r="G30" s="87" t="s">
        <v>450</v>
      </c>
      <c r="H30" s="105">
        <v>22</v>
      </c>
      <c r="I30" s="51">
        <v>20</v>
      </c>
      <c r="J30" s="51">
        <v>0</v>
      </c>
      <c r="K30" s="51">
        <v>20</v>
      </c>
      <c r="L30" s="51">
        <v>0</v>
      </c>
      <c r="M30" s="51">
        <v>3</v>
      </c>
      <c r="N30" s="51">
        <f>SUM(I30:M30)</f>
        <v>43</v>
      </c>
      <c r="O30" s="31" t="s">
        <v>604</v>
      </c>
    </row>
    <row r="31" spans="2:15" ht="18" x14ac:dyDescent="0.3">
      <c r="B31" s="112">
        <v>26</v>
      </c>
      <c r="C31" s="84" t="s">
        <v>595</v>
      </c>
      <c r="D31" s="84" t="s">
        <v>489</v>
      </c>
      <c r="E31" s="86" t="s">
        <v>55</v>
      </c>
      <c r="F31" s="86" t="s">
        <v>56</v>
      </c>
      <c r="G31" s="87" t="s">
        <v>450</v>
      </c>
      <c r="H31" s="105">
        <v>21</v>
      </c>
      <c r="I31" s="51">
        <v>20</v>
      </c>
      <c r="J31" s="51">
        <v>0</v>
      </c>
      <c r="K31" s="51">
        <v>2</v>
      </c>
      <c r="L31" s="51">
        <v>10</v>
      </c>
      <c r="M31" s="51">
        <v>10</v>
      </c>
      <c r="N31" s="51">
        <f>SUM(I31:M31)</f>
        <v>42</v>
      </c>
      <c r="O31" s="31" t="s">
        <v>604</v>
      </c>
    </row>
    <row r="32" spans="2:15" ht="18" x14ac:dyDescent="0.3">
      <c r="B32" s="112">
        <v>27</v>
      </c>
      <c r="C32" s="84" t="s">
        <v>541</v>
      </c>
      <c r="D32" s="84" t="s">
        <v>542</v>
      </c>
      <c r="E32" s="86" t="s">
        <v>125</v>
      </c>
      <c r="F32" s="86" t="s">
        <v>126</v>
      </c>
      <c r="G32" s="87" t="s">
        <v>450</v>
      </c>
      <c r="H32" s="105">
        <v>18</v>
      </c>
      <c r="I32" s="51">
        <v>0</v>
      </c>
      <c r="J32" s="51">
        <v>0</v>
      </c>
      <c r="K32" s="51">
        <v>20</v>
      </c>
      <c r="L32" s="51">
        <v>18</v>
      </c>
      <c r="M32" s="51">
        <v>4</v>
      </c>
      <c r="N32" s="51">
        <f>SUM(I32:M32)</f>
        <v>42</v>
      </c>
      <c r="O32" s="31" t="s">
        <v>604</v>
      </c>
    </row>
    <row r="33" spans="2:15" ht="18" x14ac:dyDescent="0.3">
      <c r="B33" s="112">
        <v>28</v>
      </c>
      <c r="C33" s="84" t="s">
        <v>486</v>
      </c>
      <c r="D33" s="84" t="s">
        <v>487</v>
      </c>
      <c r="E33" s="86" t="s">
        <v>353</v>
      </c>
      <c r="F33" s="86" t="s">
        <v>50</v>
      </c>
      <c r="G33" s="87" t="s">
        <v>450</v>
      </c>
      <c r="H33" s="105">
        <v>55</v>
      </c>
      <c r="I33" s="51">
        <v>19</v>
      </c>
      <c r="J33" s="51">
        <v>0</v>
      </c>
      <c r="K33" s="51">
        <v>19</v>
      </c>
      <c r="L33" s="51">
        <v>0</v>
      </c>
      <c r="M33" s="51">
        <v>2</v>
      </c>
      <c r="N33" s="51">
        <f>SUM(I33:M33)</f>
        <v>40</v>
      </c>
      <c r="O33" s="31" t="s">
        <v>604</v>
      </c>
    </row>
    <row r="34" spans="2:15" ht="18" x14ac:dyDescent="0.3">
      <c r="B34" s="112">
        <v>29</v>
      </c>
      <c r="C34" s="84" t="s">
        <v>509</v>
      </c>
      <c r="D34" s="84" t="s">
        <v>510</v>
      </c>
      <c r="E34" s="86" t="s">
        <v>65</v>
      </c>
      <c r="F34" s="86" t="s">
        <v>91</v>
      </c>
      <c r="G34" s="87" t="s">
        <v>450</v>
      </c>
      <c r="H34" s="105">
        <v>56</v>
      </c>
      <c r="I34" s="51">
        <v>16</v>
      </c>
      <c r="J34" s="51">
        <v>0</v>
      </c>
      <c r="K34" s="51">
        <v>12</v>
      </c>
      <c r="L34" s="51">
        <v>0</v>
      </c>
      <c r="M34" s="51">
        <v>12</v>
      </c>
      <c r="N34" s="51">
        <f>SUM(I34:M34)</f>
        <v>40</v>
      </c>
      <c r="O34" s="31" t="s">
        <v>604</v>
      </c>
    </row>
    <row r="35" spans="2:15" ht="18" x14ac:dyDescent="0.3">
      <c r="B35" s="112">
        <v>30</v>
      </c>
      <c r="C35" s="84" t="s">
        <v>469</v>
      </c>
      <c r="D35" s="84" t="s">
        <v>470</v>
      </c>
      <c r="E35" s="86" t="s">
        <v>35</v>
      </c>
      <c r="F35" s="86" t="s">
        <v>16</v>
      </c>
      <c r="G35" s="87" t="s">
        <v>450</v>
      </c>
      <c r="H35" s="105">
        <v>38</v>
      </c>
      <c r="I35" s="51">
        <v>8</v>
      </c>
      <c r="J35" s="51">
        <v>0</v>
      </c>
      <c r="K35" s="51">
        <v>19</v>
      </c>
      <c r="L35" s="51">
        <v>8</v>
      </c>
      <c r="M35" s="51">
        <v>4</v>
      </c>
      <c r="N35" s="51">
        <f>SUM(I35:M35)</f>
        <v>39</v>
      </c>
      <c r="O35" s="31"/>
    </row>
    <row r="36" spans="2:15" s="39" customFormat="1" ht="18" x14ac:dyDescent="0.3">
      <c r="B36" s="112">
        <v>31</v>
      </c>
      <c r="C36" s="84" t="s">
        <v>511</v>
      </c>
      <c r="D36" s="84" t="s">
        <v>512</v>
      </c>
      <c r="E36" s="86" t="s">
        <v>513</v>
      </c>
      <c r="F36" s="86" t="s">
        <v>514</v>
      </c>
      <c r="G36" s="87" t="s">
        <v>450</v>
      </c>
      <c r="H36" s="105">
        <v>46</v>
      </c>
      <c r="I36" s="51">
        <v>14</v>
      </c>
      <c r="J36" s="51">
        <v>14</v>
      </c>
      <c r="K36" s="51">
        <v>8</v>
      </c>
      <c r="L36" s="51">
        <v>0</v>
      </c>
      <c r="M36" s="51">
        <v>3</v>
      </c>
      <c r="N36" s="51">
        <f>SUM(I36:M36)</f>
        <v>39</v>
      </c>
      <c r="O36" s="113"/>
    </row>
    <row r="37" spans="2:15" ht="18" x14ac:dyDescent="0.3">
      <c r="B37" s="112">
        <v>32</v>
      </c>
      <c r="C37" s="84" t="s">
        <v>97</v>
      </c>
      <c r="D37" s="84" t="s">
        <v>504</v>
      </c>
      <c r="E37" s="86" t="s">
        <v>65</v>
      </c>
      <c r="F37" s="86" t="s">
        <v>85</v>
      </c>
      <c r="G37" s="87" t="s">
        <v>450</v>
      </c>
      <c r="H37" s="105">
        <v>42</v>
      </c>
      <c r="I37" s="51">
        <v>20</v>
      </c>
      <c r="J37" s="51">
        <v>0</v>
      </c>
      <c r="K37" s="51">
        <v>0</v>
      </c>
      <c r="L37" s="51">
        <v>0</v>
      </c>
      <c r="M37" s="51">
        <v>18</v>
      </c>
      <c r="N37" s="51">
        <f>SUM(I37:M37)</f>
        <v>38</v>
      </c>
      <c r="O37" s="31"/>
    </row>
    <row r="38" spans="2:15" ht="18" x14ac:dyDescent="0.3">
      <c r="B38" s="112">
        <v>33</v>
      </c>
      <c r="C38" s="84" t="s">
        <v>490</v>
      </c>
      <c r="D38" s="84" t="s">
        <v>491</v>
      </c>
      <c r="E38" s="86" t="s">
        <v>55</v>
      </c>
      <c r="F38" s="86" t="s">
        <v>56</v>
      </c>
      <c r="G38" s="87" t="s">
        <v>450</v>
      </c>
      <c r="H38" s="105">
        <v>29</v>
      </c>
      <c r="I38" s="51">
        <v>14</v>
      </c>
      <c r="J38" s="51">
        <v>0</v>
      </c>
      <c r="K38" s="51">
        <v>19</v>
      </c>
      <c r="L38" s="51">
        <v>0</v>
      </c>
      <c r="M38" s="51">
        <v>4</v>
      </c>
      <c r="N38" s="51">
        <f>SUM(I38:M38)</f>
        <v>37</v>
      </c>
      <c r="O38" s="31"/>
    </row>
    <row r="39" spans="2:15" s="39" customFormat="1" ht="18" x14ac:dyDescent="0.3">
      <c r="B39" s="112">
        <v>34</v>
      </c>
      <c r="C39" s="84" t="s">
        <v>507</v>
      </c>
      <c r="D39" s="84" t="s">
        <v>508</v>
      </c>
      <c r="E39" s="86" t="s">
        <v>65</v>
      </c>
      <c r="F39" s="86" t="s">
        <v>88</v>
      </c>
      <c r="G39" s="87" t="s">
        <v>450</v>
      </c>
      <c r="H39" s="105">
        <v>43</v>
      </c>
      <c r="I39" s="51">
        <v>2</v>
      </c>
      <c r="J39" s="51">
        <v>16</v>
      </c>
      <c r="K39" s="51">
        <v>15</v>
      </c>
      <c r="L39" s="51">
        <v>0</v>
      </c>
      <c r="M39" s="51">
        <v>4</v>
      </c>
      <c r="N39" s="51">
        <f>SUM(I39:M39)</f>
        <v>37</v>
      </c>
      <c r="O39" s="113"/>
    </row>
    <row r="40" spans="2:15" s="3" customFormat="1" ht="18" x14ac:dyDescent="0.3">
      <c r="B40" s="112">
        <v>35</v>
      </c>
      <c r="C40" s="84" t="s">
        <v>556</v>
      </c>
      <c r="D40" s="84" t="s">
        <v>557</v>
      </c>
      <c r="E40" s="86" t="s">
        <v>154</v>
      </c>
      <c r="F40" s="86" t="s">
        <v>155</v>
      </c>
      <c r="G40" s="87" t="s">
        <v>450</v>
      </c>
      <c r="H40" s="105">
        <v>48</v>
      </c>
      <c r="I40" s="51">
        <v>3</v>
      </c>
      <c r="J40" s="51">
        <v>2</v>
      </c>
      <c r="K40" s="51">
        <v>20</v>
      </c>
      <c r="L40" s="51">
        <v>0</v>
      </c>
      <c r="M40" s="51">
        <v>12</v>
      </c>
      <c r="N40" s="51">
        <f>SUM(I40:M40)</f>
        <v>37</v>
      </c>
      <c r="O40" s="114"/>
    </row>
    <row r="41" spans="2:15" s="39" customFormat="1" ht="18" x14ac:dyDescent="0.3">
      <c r="B41" s="112">
        <v>36</v>
      </c>
      <c r="C41" s="84" t="s">
        <v>467</v>
      </c>
      <c r="D41" s="84" t="s">
        <v>468</v>
      </c>
      <c r="E41" s="86" t="s">
        <v>32</v>
      </c>
      <c r="F41" s="86" t="s">
        <v>16</v>
      </c>
      <c r="G41" s="87" t="s">
        <v>450</v>
      </c>
      <c r="H41" s="105">
        <v>48</v>
      </c>
      <c r="I41" s="51">
        <v>1</v>
      </c>
      <c r="J41" s="51">
        <v>0</v>
      </c>
      <c r="K41" s="51">
        <v>20</v>
      </c>
      <c r="L41" s="51">
        <v>2</v>
      </c>
      <c r="M41" s="51">
        <v>12</v>
      </c>
      <c r="N41" s="51">
        <f>SUM(I41:M41)</f>
        <v>35</v>
      </c>
      <c r="O41" s="113"/>
    </row>
    <row r="42" spans="2:15" ht="18" x14ac:dyDescent="0.3">
      <c r="B42" s="112">
        <v>37</v>
      </c>
      <c r="C42" s="84" t="s">
        <v>482</v>
      </c>
      <c r="D42" s="84" t="s">
        <v>483</v>
      </c>
      <c r="E42" s="86" t="s">
        <v>19</v>
      </c>
      <c r="F42" s="86" t="s">
        <v>16</v>
      </c>
      <c r="G42" s="87" t="s">
        <v>450</v>
      </c>
      <c r="H42" s="105">
        <v>47</v>
      </c>
      <c r="I42" s="51">
        <v>5</v>
      </c>
      <c r="J42" s="51">
        <v>0</v>
      </c>
      <c r="K42" s="51">
        <v>18</v>
      </c>
      <c r="L42" s="51">
        <v>0</v>
      </c>
      <c r="M42" s="51">
        <v>12</v>
      </c>
      <c r="N42" s="51">
        <f>SUM(I42:M42)</f>
        <v>35</v>
      </c>
      <c r="O42" s="31"/>
    </row>
    <row r="43" spans="2:15" ht="18" x14ac:dyDescent="0.3">
      <c r="B43" s="112">
        <v>38</v>
      </c>
      <c r="C43" s="84" t="s">
        <v>574</v>
      </c>
      <c r="D43" s="84" t="s">
        <v>575</v>
      </c>
      <c r="E43" s="86" t="s">
        <v>186</v>
      </c>
      <c r="F43" s="86" t="s">
        <v>187</v>
      </c>
      <c r="G43" s="87" t="s">
        <v>450</v>
      </c>
      <c r="H43" s="105">
        <v>4</v>
      </c>
      <c r="I43" s="51">
        <v>0</v>
      </c>
      <c r="J43" s="51">
        <v>0</v>
      </c>
      <c r="K43" s="51">
        <v>20</v>
      </c>
      <c r="L43" s="51">
        <v>10</v>
      </c>
      <c r="M43" s="51">
        <v>5</v>
      </c>
      <c r="N43" s="51">
        <f>SUM(I43:M43)</f>
        <v>35</v>
      </c>
      <c r="O43" s="31"/>
    </row>
    <row r="44" spans="2:15" ht="18" x14ac:dyDescent="0.3">
      <c r="B44" s="112">
        <v>39</v>
      </c>
      <c r="C44" s="84" t="s">
        <v>452</v>
      </c>
      <c r="D44" s="84" t="s">
        <v>453</v>
      </c>
      <c r="E44" s="86" t="s">
        <v>32</v>
      </c>
      <c r="F44" s="86" t="s">
        <v>16</v>
      </c>
      <c r="G44" s="87" t="s">
        <v>450</v>
      </c>
      <c r="H44" s="105">
        <v>4</v>
      </c>
      <c r="I44" s="51">
        <v>8</v>
      </c>
      <c r="J44" s="51">
        <v>0</v>
      </c>
      <c r="K44" s="51">
        <v>20</v>
      </c>
      <c r="L44" s="51">
        <v>2</v>
      </c>
      <c r="M44" s="51">
        <v>3</v>
      </c>
      <c r="N44" s="51">
        <f>SUM(I44:M44)</f>
        <v>33</v>
      </c>
      <c r="O44" s="31"/>
    </row>
    <row r="45" spans="2:15" ht="18" x14ac:dyDescent="0.3">
      <c r="B45" s="112">
        <v>40</v>
      </c>
      <c r="C45" s="84" t="s">
        <v>471</v>
      </c>
      <c r="D45" s="84" t="s">
        <v>472</v>
      </c>
      <c r="E45" s="86" t="s">
        <v>473</v>
      </c>
      <c r="F45" s="86" t="s">
        <v>16</v>
      </c>
      <c r="G45" s="87" t="s">
        <v>450</v>
      </c>
      <c r="H45" s="105">
        <v>29</v>
      </c>
      <c r="I45" s="51">
        <v>1</v>
      </c>
      <c r="J45" s="51">
        <v>0</v>
      </c>
      <c r="K45" s="51">
        <v>15</v>
      </c>
      <c r="L45" s="51">
        <v>8</v>
      </c>
      <c r="M45" s="51">
        <v>9</v>
      </c>
      <c r="N45" s="51">
        <f>SUM(I45:M45)</f>
        <v>33</v>
      </c>
      <c r="O45" s="31"/>
    </row>
    <row r="46" spans="2:15" ht="18" x14ac:dyDescent="0.3">
      <c r="B46" s="112">
        <v>41</v>
      </c>
      <c r="C46" s="84" t="s">
        <v>533</v>
      </c>
      <c r="D46" s="84" t="s">
        <v>534</v>
      </c>
      <c r="E46" s="86" t="s">
        <v>271</v>
      </c>
      <c r="F46" s="86" t="s">
        <v>272</v>
      </c>
      <c r="G46" s="87" t="s">
        <v>450</v>
      </c>
      <c r="H46" s="105">
        <v>21</v>
      </c>
      <c r="I46" s="51">
        <v>2</v>
      </c>
      <c r="J46" s="51">
        <v>0</v>
      </c>
      <c r="K46" s="51">
        <v>20</v>
      </c>
      <c r="L46" s="51">
        <v>2</v>
      </c>
      <c r="M46" s="51">
        <v>8</v>
      </c>
      <c r="N46" s="51">
        <f>SUM(I46:M46)</f>
        <v>32</v>
      </c>
      <c r="O46" s="31"/>
    </row>
    <row r="47" spans="2:15" ht="18" x14ac:dyDescent="0.3">
      <c r="B47" s="112">
        <v>42</v>
      </c>
      <c r="C47" s="84" t="s">
        <v>478</v>
      </c>
      <c r="D47" s="84" t="s">
        <v>479</v>
      </c>
      <c r="E47" s="86" t="s">
        <v>19</v>
      </c>
      <c r="F47" s="86" t="s">
        <v>16</v>
      </c>
      <c r="G47" s="87" t="s">
        <v>450</v>
      </c>
      <c r="H47" s="105">
        <v>52</v>
      </c>
      <c r="I47" s="51">
        <v>0</v>
      </c>
      <c r="J47" s="51">
        <v>0</v>
      </c>
      <c r="K47" s="51">
        <v>20</v>
      </c>
      <c r="L47" s="51">
        <v>8</v>
      </c>
      <c r="M47" s="51">
        <v>2</v>
      </c>
      <c r="N47" s="51">
        <f>SUM(I47:M47)</f>
        <v>30</v>
      </c>
      <c r="O47" s="31"/>
    </row>
    <row r="48" spans="2:15" ht="18" x14ac:dyDescent="0.3">
      <c r="B48" s="112">
        <v>43</v>
      </c>
      <c r="C48" s="84" t="s">
        <v>454</v>
      </c>
      <c r="D48" s="84" t="s">
        <v>455</v>
      </c>
      <c r="E48" s="86" t="s">
        <v>25</v>
      </c>
      <c r="F48" s="86" t="s">
        <v>16</v>
      </c>
      <c r="G48" s="87" t="s">
        <v>450</v>
      </c>
      <c r="H48" s="105">
        <v>21</v>
      </c>
      <c r="I48" s="51">
        <v>2</v>
      </c>
      <c r="J48" s="51">
        <v>0</v>
      </c>
      <c r="K48" s="51">
        <v>20</v>
      </c>
      <c r="L48" s="51">
        <v>0</v>
      </c>
      <c r="M48" s="51">
        <v>6</v>
      </c>
      <c r="N48" s="51">
        <f>SUM(I48:M48)</f>
        <v>28</v>
      </c>
      <c r="O48" s="31"/>
    </row>
    <row r="49" spans="2:15" ht="18" x14ac:dyDescent="0.3">
      <c r="B49" s="112">
        <v>44</v>
      </c>
      <c r="C49" s="84" t="s">
        <v>552</v>
      </c>
      <c r="D49" s="84" t="s">
        <v>553</v>
      </c>
      <c r="E49" s="86" t="s">
        <v>65</v>
      </c>
      <c r="F49" s="86" t="s">
        <v>422</v>
      </c>
      <c r="G49" s="87" t="s">
        <v>450</v>
      </c>
      <c r="H49" s="105" t="s">
        <v>582</v>
      </c>
      <c r="I49" s="51">
        <v>5</v>
      </c>
      <c r="J49" s="51">
        <v>0</v>
      </c>
      <c r="K49" s="51">
        <v>20</v>
      </c>
      <c r="L49" s="51">
        <v>0</v>
      </c>
      <c r="M49" s="51">
        <v>3</v>
      </c>
      <c r="N49" s="51">
        <f>SUM(I49:M49)</f>
        <v>28</v>
      </c>
      <c r="O49" s="31"/>
    </row>
    <row r="50" spans="2:15" ht="18" x14ac:dyDescent="0.3">
      <c r="B50" s="112">
        <v>45</v>
      </c>
      <c r="C50" s="84" t="s">
        <v>484</v>
      </c>
      <c r="D50" s="84" t="s">
        <v>485</v>
      </c>
      <c r="E50" s="86" t="s">
        <v>353</v>
      </c>
      <c r="F50" s="86" t="s">
        <v>50</v>
      </c>
      <c r="G50" s="87" t="s">
        <v>450</v>
      </c>
      <c r="H50" s="105">
        <v>51</v>
      </c>
      <c r="I50" s="51">
        <v>3</v>
      </c>
      <c r="J50" s="51">
        <v>0</v>
      </c>
      <c r="K50" s="51">
        <v>12</v>
      </c>
      <c r="L50" s="51">
        <v>2</v>
      </c>
      <c r="M50" s="51">
        <v>7</v>
      </c>
      <c r="N50" s="51">
        <f>SUM(I50:M50)</f>
        <v>24</v>
      </c>
      <c r="O50" s="31"/>
    </row>
    <row r="51" spans="2:15" ht="18" x14ac:dyDescent="0.3">
      <c r="B51" s="112">
        <v>46</v>
      </c>
      <c r="C51" s="84" t="s">
        <v>502</v>
      </c>
      <c r="D51" s="84" t="s">
        <v>503</v>
      </c>
      <c r="E51" s="86" t="s">
        <v>65</v>
      </c>
      <c r="F51" s="86" t="s">
        <v>85</v>
      </c>
      <c r="G51" s="87" t="s">
        <v>450</v>
      </c>
      <c r="H51" s="105">
        <v>55</v>
      </c>
      <c r="I51" s="51">
        <v>2</v>
      </c>
      <c r="J51" s="51">
        <v>0</v>
      </c>
      <c r="K51" s="51">
        <v>18</v>
      </c>
      <c r="L51" s="51">
        <v>0</v>
      </c>
      <c r="M51" s="51">
        <v>4</v>
      </c>
      <c r="N51" s="51">
        <f>SUM(I51:M51)</f>
        <v>24</v>
      </c>
      <c r="O51" s="31"/>
    </row>
    <row r="52" spans="2:15" ht="18" x14ac:dyDescent="0.3">
      <c r="B52" s="112">
        <v>47</v>
      </c>
      <c r="C52" s="84" t="s">
        <v>527</v>
      </c>
      <c r="D52" s="84" t="s">
        <v>528</v>
      </c>
      <c r="E52" s="86" t="s">
        <v>266</v>
      </c>
      <c r="F52" s="86" t="s">
        <v>116</v>
      </c>
      <c r="G52" s="87" t="s">
        <v>450</v>
      </c>
      <c r="H52" s="105">
        <v>22</v>
      </c>
      <c r="I52" s="51">
        <v>0</v>
      </c>
      <c r="J52" s="51">
        <v>0</v>
      </c>
      <c r="K52" s="51">
        <v>10</v>
      </c>
      <c r="L52" s="51">
        <v>13</v>
      </c>
      <c r="M52" s="51">
        <v>0</v>
      </c>
      <c r="N52" s="51">
        <f>SUM(I52:M52)</f>
        <v>23</v>
      </c>
      <c r="O52" s="31"/>
    </row>
    <row r="53" spans="2:15" ht="18" x14ac:dyDescent="0.3">
      <c r="B53" s="112">
        <v>48</v>
      </c>
      <c r="C53" s="84" t="s">
        <v>531</v>
      </c>
      <c r="D53" s="84" t="s">
        <v>532</v>
      </c>
      <c r="E53" s="86" t="s">
        <v>271</v>
      </c>
      <c r="F53" s="86" t="s">
        <v>272</v>
      </c>
      <c r="G53" s="87" t="s">
        <v>450</v>
      </c>
      <c r="H53" s="105">
        <v>47</v>
      </c>
      <c r="I53" s="51">
        <v>0</v>
      </c>
      <c r="J53" s="51">
        <v>0</v>
      </c>
      <c r="K53" s="51">
        <v>0</v>
      </c>
      <c r="L53" s="51">
        <v>18</v>
      </c>
      <c r="M53" s="51">
        <v>4</v>
      </c>
      <c r="N53" s="51">
        <f>SUM(I53:M53)</f>
        <v>22</v>
      </c>
      <c r="O53" s="31"/>
    </row>
    <row r="54" spans="2:15" ht="18" x14ac:dyDescent="0.3">
      <c r="B54" s="112">
        <v>49</v>
      </c>
      <c r="C54" s="84" t="s">
        <v>546</v>
      </c>
      <c r="D54" s="84" t="s">
        <v>547</v>
      </c>
      <c r="E54" s="86" t="s">
        <v>548</v>
      </c>
      <c r="F54" s="86" t="s">
        <v>549</v>
      </c>
      <c r="G54" s="87" t="s">
        <v>450</v>
      </c>
      <c r="H54" s="105" t="s">
        <v>582</v>
      </c>
      <c r="I54" s="51">
        <v>0</v>
      </c>
      <c r="J54" s="51">
        <v>0</v>
      </c>
      <c r="K54" s="51">
        <v>19</v>
      </c>
      <c r="L54" s="51">
        <v>0</v>
      </c>
      <c r="M54" s="51">
        <v>0</v>
      </c>
      <c r="N54" s="51">
        <f>SUM(I54:M54)</f>
        <v>19</v>
      </c>
      <c r="O54" s="31"/>
    </row>
    <row r="55" spans="2:15" ht="18" x14ac:dyDescent="0.3">
      <c r="B55" s="112">
        <v>50</v>
      </c>
      <c r="C55" s="84" t="s">
        <v>505</v>
      </c>
      <c r="D55" s="84" t="s">
        <v>506</v>
      </c>
      <c r="E55" s="86" t="s">
        <v>65</v>
      </c>
      <c r="F55" s="86" t="s">
        <v>88</v>
      </c>
      <c r="G55" s="87" t="s">
        <v>450</v>
      </c>
      <c r="H55" s="105">
        <v>56</v>
      </c>
      <c r="I55" s="51">
        <v>8</v>
      </c>
      <c r="J55" s="51">
        <v>0</v>
      </c>
      <c r="K55" s="51">
        <v>5</v>
      </c>
      <c r="L55" s="51">
        <v>2</v>
      </c>
      <c r="M55" s="51">
        <v>2</v>
      </c>
      <c r="N55" s="51">
        <f>SUM(I55:M55)</f>
        <v>17</v>
      </c>
      <c r="O55" s="31"/>
    </row>
    <row r="56" spans="2:15" ht="18" x14ac:dyDescent="0.3">
      <c r="B56" s="112">
        <v>51</v>
      </c>
      <c r="C56" s="84" t="s">
        <v>474</v>
      </c>
      <c r="D56" s="84" t="s">
        <v>475</v>
      </c>
      <c r="E56" s="86" t="s">
        <v>473</v>
      </c>
      <c r="F56" s="86" t="s">
        <v>16</v>
      </c>
      <c r="G56" s="87" t="s">
        <v>450</v>
      </c>
      <c r="H56" s="105">
        <v>42</v>
      </c>
      <c r="I56" s="51">
        <v>0</v>
      </c>
      <c r="J56" s="51">
        <v>0</v>
      </c>
      <c r="K56" s="51">
        <v>0</v>
      </c>
      <c r="L56" s="51">
        <v>13</v>
      </c>
      <c r="M56" s="51">
        <v>3</v>
      </c>
      <c r="N56" s="51">
        <f>SUM(I56:M56)</f>
        <v>16</v>
      </c>
      <c r="O56" s="31"/>
    </row>
    <row r="57" spans="2:15" ht="18" x14ac:dyDescent="0.3">
      <c r="B57" s="112">
        <v>52</v>
      </c>
      <c r="C57" s="84" t="s">
        <v>496</v>
      </c>
      <c r="D57" s="84" t="s">
        <v>497</v>
      </c>
      <c r="E57" s="86" t="s">
        <v>65</v>
      </c>
      <c r="F57" s="86" t="s">
        <v>71</v>
      </c>
      <c r="G57" s="87" t="s">
        <v>450</v>
      </c>
      <c r="H57" s="105">
        <v>38</v>
      </c>
      <c r="I57" s="51">
        <v>0</v>
      </c>
      <c r="J57" s="51">
        <v>0</v>
      </c>
      <c r="K57" s="51">
        <v>15</v>
      </c>
      <c r="L57" s="51">
        <v>0</v>
      </c>
      <c r="M57" s="51">
        <v>1</v>
      </c>
      <c r="N57" s="51">
        <f>SUM(I57:M57)</f>
        <v>16</v>
      </c>
      <c r="O57" s="31"/>
    </row>
    <row r="58" spans="2:15" ht="18" x14ac:dyDescent="0.3">
      <c r="B58" s="112">
        <v>53</v>
      </c>
      <c r="C58" s="84" t="s">
        <v>461</v>
      </c>
      <c r="D58" s="84" t="s">
        <v>462</v>
      </c>
      <c r="E58" s="86" t="s">
        <v>460</v>
      </c>
      <c r="F58" s="86" t="s">
        <v>16</v>
      </c>
      <c r="G58" s="87" t="s">
        <v>450</v>
      </c>
      <c r="H58" s="105">
        <v>51</v>
      </c>
      <c r="I58" s="51">
        <v>8</v>
      </c>
      <c r="J58" s="51">
        <v>0</v>
      </c>
      <c r="K58" s="51">
        <v>3</v>
      </c>
      <c r="L58" s="51">
        <v>0</v>
      </c>
      <c r="M58" s="51">
        <v>2</v>
      </c>
      <c r="N58" s="51">
        <f>SUM(I58:M58)</f>
        <v>13</v>
      </c>
      <c r="O58" s="31"/>
    </row>
    <row r="59" spans="2:15" ht="18" x14ac:dyDescent="0.3">
      <c r="B59" s="112">
        <v>54</v>
      </c>
      <c r="C59" s="84" t="s">
        <v>500</v>
      </c>
      <c r="D59" s="84" t="s">
        <v>501</v>
      </c>
      <c r="E59" s="86" t="s">
        <v>79</v>
      </c>
      <c r="F59" s="86" t="s">
        <v>80</v>
      </c>
      <c r="G59" s="87" t="s">
        <v>450</v>
      </c>
      <c r="H59" s="105">
        <v>18</v>
      </c>
      <c r="I59" s="51">
        <v>8</v>
      </c>
      <c r="J59" s="51">
        <v>0</v>
      </c>
      <c r="K59" s="51">
        <v>2</v>
      </c>
      <c r="L59" s="51">
        <v>0</v>
      </c>
      <c r="M59" s="51">
        <v>2</v>
      </c>
      <c r="N59" s="51">
        <f>SUM(I59:M59)</f>
        <v>12</v>
      </c>
      <c r="O59" s="31"/>
    </row>
    <row r="60" spans="2:15" ht="18" x14ac:dyDescent="0.3">
      <c r="B60" s="112">
        <v>55</v>
      </c>
      <c r="C60" s="84" t="s">
        <v>451</v>
      </c>
      <c r="D60" s="84" t="s">
        <v>538</v>
      </c>
      <c r="E60" s="86" t="s">
        <v>7</v>
      </c>
      <c r="F60" s="86" t="s">
        <v>8</v>
      </c>
      <c r="G60" s="87" t="s">
        <v>450</v>
      </c>
      <c r="H60" s="105">
        <v>22</v>
      </c>
      <c r="I60" s="51">
        <v>0</v>
      </c>
      <c r="J60" s="51">
        <v>0</v>
      </c>
      <c r="K60" s="51">
        <v>8</v>
      </c>
      <c r="L60" s="51">
        <v>0</v>
      </c>
      <c r="M60" s="51">
        <v>0</v>
      </c>
      <c r="N60" s="51">
        <f>SUM(I60:M60)</f>
        <v>8</v>
      </c>
      <c r="O60" s="31"/>
    </row>
    <row r="61" spans="2:15" ht="18" x14ac:dyDescent="0.3">
      <c r="B61" s="112">
        <v>56</v>
      </c>
      <c r="C61" s="84" t="s">
        <v>543</v>
      </c>
      <c r="D61" s="84" t="s">
        <v>544</v>
      </c>
      <c r="E61" s="86" t="s">
        <v>65</v>
      </c>
      <c r="F61" s="86" t="s">
        <v>545</v>
      </c>
      <c r="G61" s="87" t="s">
        <v>450</v>
      </c>
      <c r="H61" s="105">
        <v>56</v>
      </c>
      <c r="I61" s="51">
        <v>0</v>
      </c>
      <c r="J61" s="51">
        <v>0</v>
      </c>
      <c r="K61" s="51">
        <v>5</v>
      </c>
      <c r="L61" s="51">
        <v>0</v>
      </c>
      <c r="M61" s="51">
        <v>3</v>
      </c>
      <c r="N61" s="51">
        <f>SUM(I61:M61)</f>
        <v>8</v>
      </c>
      <c r="O61" s="31"/>
    </row>
    <row r="62" spans="2:15" ht="18" x14ac:dyDescent="0.3">
      <c r="B62" s="112">
        <v>57</v>
      </c>
      <c r="C62" s="84" t="s">
        <v>566</v>
      </c>
      <c r="D62" s="84" t="s">
        <v>567</v>
      </c>
      <c r="E62" s="86" t="s">
        <v>568</v>
      </c>
      <c r="F62" s="86" t="s">
        <v>569</v>
      </c>
      <c r="G62" s="87" t="s">
        <v>450</v>
      </c>
      <c r="H62" s="105" t="s">
        <v>582</v>
      </c>
      <c r="I62" s="51">
        <v>0</v>
      </c>
      <c r="J62" s="51">
        <v>0</v>
      </c>
      <c r="K62" s="51">
        <v>5</v>
      </c>
      <c r="L62" s="51">
        <v>0</v>
      </c>
      <c r="M62" s="51">
        <v>3</v>
      </c>
      <c r="N62" s="51">
        <f>SUM(I62:M62)</f>
        <v>8</v>
      </c>
      <c r="O62" s="31"/>
    </row>
    <row r="63" spans="2:15" ht="18" x14ac:dyDescent="0.3">
      <c r="B63" s="112">
        <v>58</v>
      </c>
      <c r="C63" s="84" t="s">
        <v>476</v>
      </c>
      <c r="D63" s="84" t="s">
        <v>477</v>
      </c>
      <c r="E63" s="86" t="s">
        <v>460</v>
      </c>
      <c r="F63" s="86" t="s">
        <v>16</v>
      </c>
      <c r="G63" s="87" t="s">
        <v>450</v>
      </c>
      <c r="H63" s="105">
        <v>43</v>
      </c>
      <c r="I63" s="51">
        <v>0</v>
      </c>
      <c r="J63" s="51">
        <v>0</v>
      </c>
      <c r="K63" s="51">
        <v>2</v>
      </c>
      <c r="L63" s="51">
        <v>0</v>
      </c>
      <c r="M63" s="51">
        <v>5</v>
      </c>
      <c r="N63" s="51">
        <f>SUM(I63:M63)</f>
        <v>7</v>
      </c>
      <c r="O63" s="31"/>
    </row>
    <row r="64" spans="2:15" s="3" customFormat="1" ht="18.600000000000001" thickBot="1" x14ac:dyDescent="0.35">
      <c r="B64" s="115">
        <v>59</v>
      </c>
      <c r="C64" s="90" t="s">
        <v>578</v>
      </c>
      <c r="D64" s="90" t="s">
        <v>579</v>
      </c>
      <c r="E64" s="92" t="s">
        <v>186</v>
      </c>
      <c r="F64" s="92" t="s">
        <v>187</v>
      </c>
      <c r="G64" s="93" t="s">
        <v>450</v>
      </c>
      <c r="H64" s="116">
        <v>46</v>
      </c>
      <c r="I64" s="117">
        <v>0</v>
      </c>
      <c r="J64" s="117">
        <v>0</v>
      </c>
      <c r="K64" s="117">
        <v>2</v>
      </c>
      <c r="L64" s="117">
        <v>0</v>
      </c>
      <c r="M64" s="117">
        <v>0</v>
      </c>
      <c r="N64" s="117">
        <f>SUM(I64:M64)</f>
        <v>2</v>
      </c>
      <c r="O64" s="118"/>
    </row>
    <row r="65" spans="2:21" ht="18" hidden="1" x14ac:dyDescent="0.3">
      <c r="B65" s="78">
        <v>60</v>
      </c>
      <c r="C65" s="78" t="s">
        <v>515</v>
      </c>
      <c r="D65" s="78" t="s">
        <v>516</v>
      </c>
      <c r="E65" s="80" t="s">
        <v>65</v>
      </c>
      <c r="F65" s="80" t="s">
        <v>96</v>
      </c>
      <c r="G65" s="81" t="s">
        <v>450</v>
      </c>
      <c r="H65" s="82">
        <v>21</v>
      </c>
      <c r="I65" s="83"/>
      <c r="J65" s="83"/>
      <c r="K65" s="83"/>
      <c r="L65" s="83"/>
      <c r="M65" s="83"/>
      <c r="N65" s="83">
        <f>SUM(I65:M65)</f>
        <v>0</v>
      </c>
    </row>
    <row r="66" spans="2:21" ht="18" hidden="1" x14ac:dyDescent="0.3">
      <c r="B66" s="84">
        <v>61</v>
      </c>
      <c r="C66" s="84" t="s">
        <v>517</v>
      </c>
      <c r="D66" s="84" t="s">
        <v>518</v>
      </c>
      <c r="E66" s="86" t="s">
        <v>65</v>
      </c>
      <c r="F66" s="86" t="s">
        <v>96</v>
      </c>
      <c r="G66" s="87" t="s">
        <v>450</v>
      </c>
      <c r="H66" s="88">
        <v>47</v>
      </c>
      <c r="I66" s="51"/>
      <c r="J66" s="51"/>
      <c r="K66" s="51"/>
      <c r="L66" s="51"/>
      <c r="M66" s="51"/>
      <c r="N66" s="51">
        <f>SUM(I66:M66)</f>
        <v>0</v>
      </c>
    </row>
    <row r="67" spans="2:21" ht="18" x14ac:dyDescent="0.3"/>
    <row r="68" spans="2:21" ht="18" x14ac:dyDescent="0.3"/>
    <row r="69" spans="2:21" s="9" customFormat="1" ht="18" hidden="1" x14ac:dyDescent="0.3">
      <c r="B69" s="53"/>
      <c r="C69" s="54"/>
      <c r="D69" s="54"/>
      <c r="E69" s="54"/>
      <c r="F69" s="54"/>
      <c r="G69" s="55"/>
      <c r="H69" s="55"/>
      <c r="I69" s="55"/>
      <c r="J69" s="55"/>
      <c r="K69" s="55"/>
      <c r="L69" s="55"/>
      <c r="M69" s="55"/>
      <c r="N69" s="55"/>
      <c r="O69" s="94"/>
    </row>
    <row r="70" spans="2:21" s="9" customFormat="1" ht="18" hidden="1" x14ac:dyDescent="0.3">
      <c r="B70" s="53"/>
      <c r="C70" s="54"/>
      <c r="D70" s="54"/>
      <c r="E70" s="54">
        <v>4</v>
      </c>
      <c r="F70" s="54">
        <v>18</v>
      </c>
      <c r="G70" s="55">
        <v>21</v>
      </c>
      <c r="H70" s="55">
        <v>22</v>
      </c>
      <c r="I70" s="55">
        <v>29</v>
      </c>
      <c r="J70" s="55">
        <v>38</v>
      </c>
      <c r="K70" s="55">
        <v>42</v>
      </c>
      <c r="L70" s="55">
        <v>43</v>
      </c>
      <c r="M70" s="55">
        <v>46</v>
      </c>
      <c r="N70" s="55">
        <v>47</v>
      </c>
      <c r="O70" s="94">
        <v>48</v>
      </c>
      <c r="P70" s="9">
        <v>51</v>
      </c>
      <c r="Q70" s="9">
        <v>52</v>
      </c>
      <c r="R70" s="9">
        <v>55</v>
      </c>
      <c r="S70" s="9">
        <v>56</v>
      </c>
      <c r="T70" s="9" t="s">
        <v>582</v>
      </c>
    </row>
    <row r="71" spans="2:21" s="9" customFormat="1" ht="18" hidden="1" x14ac:dyDescent="0.3">
      <c r="B71" s="53"/>
      <c r="C71" s="54"/>
      <c r="D71" s="54" t="s">
        <v>9</v>
      </c>
      <c r="E71" s="54">
        <f>COUNTIFS($G$6:$G$66,D71,$H$6:$H$66,$E$70)</f>
        <v>0</v>
      </c>
      <c r="F71" s="54">
        <f>COUNTIFS($G$6:$G$66,D71,$H$6:$H$66,$F$70)</f>
        <v>0</v>
      </c>
      <c r="G71" s="55">
        <f>COUNTIFS($G$6:$G$66,D71,$H$6:$H$66,$G$70)</f>
        <v>0</v>
      </c>
      <c r="H71" s="58">
        <f>COUNTIFS($G$6:$G$66,D71,$H$6:$H$66,$H$70)</f>
        <v>0</v>
      </c>
      <c r="I71" s="58">
        <f>COUNTIFS($G$6:$G$66,D71,$H$6:$H$66,$I$70)</f>
        <v>0</v>
      </c>
      <c r="J71" s="58">
        <f>COUNTIFS($G$6:$G$66,D71,$H$6:$H$66,$J$70)</f>
        <v>0</v>
      </c>
      <c r="K71" s="58">
        <f>COUNTIFS($G$6:$G$66,D71,$H$6:$H$66,$K$70)</f>
        <v>0</v>
      </c>
      <c r="L71" s="58">
        <f>COUNTIFS($G$6:$G$66,D71,$H$6:$H$66,$L$70)</f>
        <v>0</v>
      </c>
      <c r="M71" s="58">
        <f>COUNTIFS($G$6:$G$66,D71,$H$6:$H$66,$M$70)</f>
        <v>0</v>
      </c>
      <c r="N71" s="58">
        <f>COUNTIFS($G$6:$G$66,D71,$H$6:$H$66,$N$70)</f>
        <v>0</v>
      </c>
      <c r="O71" s="95">
        <f>COUNTIFS($G$6:$G$66,D71,$H$6:$H$66,$O$70)</f>
        <v>0</v>
      </c>
      <c r="P71" s="8">
        <f>COUNTIFS($G$6:$G$66,D71,$H$6:$H$66,$P$70)</f>
        <v>0</v>
      </c>
      <c r="Q71" s="8">
        <f>COUNTIFS($G$6:$G$66,D71,$H$6:$H$66,$Q$70)</f>
        <v>0</v>
      </c>
      <c r="R71" s="8">
        <f>COUNTIFS($G$6:$G$66,D71,$H$6:$H$66,$R$70)</f>
        <v>0</v>
      </c>
      <c r="S71" s="8">
        <f>COUNTIFS($G$6:$G$66,D71,$H$6:$H$66,$S$70)</f>
        <v>0</v>
      </c>
      <c r="T71" s="8">
        <f>COUNTIFS($G$6:$G$66,D71,$H$6:$H$66,$T$70)</f>
        <v>0</v>
      </c>
      <c r="U71" s="9">
        <f>SUM(E71:T71)</f>
        <v>0</v>
      </c>
    </row>
    <row r="72" spans="2:21" s="9" customFormat="1" ht="18" hidden="1" x14ac:dyDescent="0.3">
      <c r="B72" s="53"/>
      <c r="C72" s="54"/>
      <c r="D72" s="54" t="s">
        <v>189</v>
      </c>
      <c r="E72" s="54">
        <f>COUNTIFS($G$6:$G$66,D72,$H$6:$H$66,$E$70)</f>
        <v>0</v>
      </c>
      <c r="F72" s="54">
        <f>COUNTIFS($G$6:$G$66,D72,$H$6:$H$66,$F$70)</f>
        <v>0</v>
      </c>
      <c r="G72" s="55">
        <f>COUNTIFS($G$6:$G$66,D72,$H$6:$H$66,$G$70)</f>
        <v>0</v>
      </c>
      <c r="H72" s="58">
        <f>COUNTIFS($G$6:$G$66,D72,$H$6:$H$66,$H$70)</f>
        <v>0</v>
      </c>
      <c r="I72" s="58">
        <f>COUNTIFS($G$6:$G$66,D72,$H$6:$H$66,$I$70)</f>
        <v>0</v>
      </c>
      <c r="J72" s="58">
        <f>COUNTIFS($G$6:$G$66,D72,$H$6:$H$66,$J$70)</f>
        <v>0</v>
      </c>
      <c r="K72" s="58">
        <f>COUNTIFS($G$6:$G$66,D72,$H$6:$H$66,$K$70)</f>
        <v>0</v>
      </c>
      <c r="L72" s="58">
        <f>COUNTIFS($G$6:$G$66,D72,$H$6:$H$66,$L$70)</f>
        <v>0</v>
      </c>
      <c r="M72" s="58">
        <f>COUNTIFS($G$6:$G$66,D72,$H$6:$H$66,$M$70)</f>
        <v>0</v>
      </c>
      <c r="N72" s="58">
        <f>COUNTIFS($G$6:$G$66,D72,$H$6:$H$66,$N$70)</f>
        <v>0</v>
      </c>
      <c r="O72" s="95">
        <f>COUNTIFS($G$6:$G$66,D72,$H$6:$H$66,$O$70)</f>
        <v>0</v>
      </c>
      <c r="P72" s="8">
        <f>COUNTIFS($G$6:$G$66,D72,$H$6:$H$66,$P$70)</f>
        <v>0</v>
      </c>
      <c r="Q72" s="8">
        <f>COUNTIFS($G$6:$G$66,D72,$H$6:$H$66,$Q$70)</f>
        <v>0</v>
      </c>
      <c r="R72" s="8">
        <f>COUNTIFS($G$6:$G$66,D72,$H$6:$H$66,$R$70)</f>
        <v>0</v>
      </c>
      <c r="S72" s="8">
        <f>COUNTIFS($G$6:$G$66,D72,$H$6:$H$66,$S$70)</f>
        <v>0</v>
      </c>
      <c r="T72" s="8">
        <f>COUNTIFS($G$6:$G$66,D72,$H$6:$H$66,$T$70)</f>
        <v>0</v>
      </c>
      <c r="U72" s="9">
        <f t="shared" ref="U72:U75" si="0">SUM(E72:T72)</f>
        <v>0</v>
      </c>
    </row>
    <row r="73" spans="2:21" s="9" customFormat="1" ht="18" hidden="1" x14ac:dyDescent="0.3">
      <c r="B73" s="53"/>
      <c r="C73" s="54"/>
      <c r="D73" s="54" t="s">
        <v>324</v>
      </c>
      <c r="E73" s="54">
        <f>COUNTIFS($G$6:$G$66,D73,$H$6:$H$66,$E$70)</f>
        <v>0</v>
      </c>
      <c r="F73" s="54">
        <f>COUNTIFS($G$6:$G$66,D73,$H$6:$H$66,$F$70)</f>
        <v>0</v>
      </c>
      <c r="G73" s="55">
        <f>COUNTIFS($G$6:$G$66,D73,$H$6:$H$66,$G$70)</f>
        <v>0</v>
      </c>
      <c r="H73" s="58">
        <f>COUNTIFS($G$6:$G$66,D73,$H$6:$H$66,$H$70)</f>
        <v>0</v>
      </c>
      <c r="I73" s="58">
        <f>COUNTIFS($G$6:$G$66,D73,$H$6:$H$66,$I$70)</f>
        <v>0</v>
      </c>
      <c r="J73" s="58">
        <f>COUNTIFS($G$6:$G$66,D73,$H$6:$H$66,$J$70)</f>
        <v>0</v>
      </c>
      <c r="K73" s="58">
        <f>COUNTIFS($G$6:$G$66,D73,$H$6:$H$66,$K$70)</f>
        <v>0</v>
      </c>
      <c r="L73" s="58">
        <f>COUNTIFS($G$6:$G$66,D73,$H$6:$H$66,$L$70)</f>
        <v>0</v>
      </c>
      <c r="M73" s="58">
        <f>COUNTIFS($G$6:$G$66,D73,$H$6:$H$66,$M$70)</f>
        <v>0</v>
      </c>
      <c r="N73" s="58">
        <f>COUNTIFS($G$6:$G$66,D73,$H$6:$H$66,$N$70)</f>
        <v>0</v>
      </c>
      <c r="O73" s="95">
        <f>COUNTIFS($G$6:$G$66,D73,$H$6:$H$66,$O$70)</f>
        <v>0</v>
      </c>
      <c r="P73" s="8">
        <f>COUNTIFS($G$6:$G$66,D73,$H$6:$H$66,$P$70)</f>
        <v>0</v>
      </c>
      <c r="Q73" s="8">
        <f>COUNTIFS($G$6:$G$66,D73,$H$6:$H$66,$Q$70)</f>
        <v>0</v>
      </c>
      <c r="R73" s="8">
        <f>COUNTIFS($G$6:$G$66,D73,$H$6:$H$66,$R$70)</f>
        <v>0</v>
      </c>
      <c r="S73" s="8">
        <f>COUNTIFS($G$6:$G$66,D73,$H$6:$H$66,$S$70)</f>
        <v>0</v>
      </c>
      <c r="T73" s="8">
        <f>COUNTIFS($G$6:$G$66,D73,$H$6:$H$66,$T$70)</f>
        <v>0</v>
      </c>
      <c r="U73" s="9">
        <f t="shared" si="0"/>
        <v>0</v>
      </c>
    </row>
    <row r="74" spans="2:21" s="9" customFormat="1" ht="18" hidden="1" x14ac:dyDescent="0.3">
      <c r="B74" s="53"/>
      <c r="C74" s="54"/>
      <c r="D74" s="54" t="s">
        <v>450</v>
      </c>
      <c r="E74" s="54">
        <f>COUNTIFS($G$6:$G$66,D74,$H$6:$H$66,$E$70)</f>
        <v>3</v>
      </c>
      <c r="F74" s="54">
        <f>COUNTIFS($G$6:$G$66,D74,$H$6:$H$66,$F$70)</f>
        <v>4</v>
      </c>
      <c r="G74" s="55">
        <f>COUNTIFS($G$6:$G$66,D74,$H$6:$H$66,$G$70)</f>
        <v>5</v>
      </c>
      <c r="H74" s="58">
        <f>COUNTIFS($G$6:$G$66,D74,$H$6:$H$66,$H$70)</f>
        <v>5</v>
      </c>
      <c r="I74" s="58">
        <f>COUNTIFS($G$6:$G$66,D74,$H$6:$H$66,$I$70)</f>
        <v>4</v>
      </c>
      <c r="J74" s="58">
        <f>COUNTIFS($G$6:$G$66,D74,$H$6:$H$66,$J$70)</f>
        <v>3</v>
      </c>
      <c r="K74" s="58">
        <f>COUNTIFS($G$6:$G$66,D74,$H$6:$H$66,$K$70)</f>
        <v>4</v>
      </c>
      <c r="L74" s="58">
        <f>COUNTIFS($G$6:$G$66,D74,$H$6:$H$66,$L$70)</f>
        <v>4</v>
      </c>
      <c r="M74" s="58">
        <f>COUNTIFS($G$6:$G$66,D74,$H$6:$H$66,$M$70)</f>
        <v>4</v>
      </c>
      <c r="N74" s="58">
        <f>COUNTIFS($G$6:$G$66,D74,$H$6:$H$66,$N$70)</f>
        <v>4</v>
      </c>
      <c r="O74" s="95">
        <f>COUNTIFS($G$6:$G$66,D74,$H$6:$H$66,$O$70)</f>
        <v>3</v>
      </c>
      <c r="P74" s="8">
        <f>COUNTIFS($G$6:$G$66,D74,$H$6:$H$66,$P$70)</f>
        <v>3</v>
      </c>
      <c r="Q74" s="8">
        <f>COUNTIFS($G$6:$G$66,D74,$H$6:$H$66,$Q$70)</f>
        <v>3</v>
      </c>
      <c r="R74" s="8">
        <f>COUNTIFS($G$6:$G$66,D74,$H$6:$H$66,$R$70)</f>
        <v>4</v>
      </c>
      <c r="S74" s="8">
        <f>COUNTIFS($G$6:$G$66,D74,$H$6:$H$66,$S$70)</f>
        <v>4</v>
      </c>
      <c r="T74" s="8">
        <f>COUNTIFS($G$6:$G$66,D74,$H$6:$H$66,$T$70)</f>
        <v>4</v>
      </c>
      <c r="U74" s="9">
        <f t="shared" si="0"/>
        <v>61</v>
      </c>
    </row>
    <row r="75" spans="2:21" s="9" customFormat="1" ht="18" hidden="1" x14ac:dyDescent="0.3">
      <c r="B75" s="53"/>
      <c r="C75" s="54"/>
      <c r="D75" s="54"/>
      <c r="E75" s="54">
        <f>SUM(E71:E74)</f>
        <v>3</v>
      </c>
      <c r="F75" s="54">
        <f t="shared" ref="F75:T75" si="1">SUM(F71:F74)</f>
        <v>4</v>
      </c>
      <c r="G75" s="55">
        <f t="shared" si="1"/>
        <v>5</v>
      </c>
      <c r="H75" s="55">
        <f t="shared" si="1"/>
        <v>5</v>
      </c>
      <c r="I75" s="55">
        <f t="shared" si="1"/>
        <v>4</v>
      </c>
      <c r="J75" s="55">
        <f t="shared" si="1"/>
        <v>3</v>
      </c>
      <c r="K75" s="55">
        <f t="shared" si="1"/>
        <v>4</v>
      </c>
      <c r="L75" s="55">
        <f t="shared" si="1"/>
        <v>4</v>
      </c>
      <c r="M75" s="55">
        <f t="shared" si="1"/>
        <v>4</v>
      </c>
      <c r="N75" s="55">
        <f t="shared" si="1"/>
        <v>4</v>
      </c>
      <c r="O75" s="94">
        <f t="shared" si="1"/>
        <v>3</v>
      </c>
      <c r="P75" s="9">
        <f t="shared" si="1"/>
        <v>3</v>
      </c>
      <c r="Q75" s="9">
        <f t="shared" si="1"/>
        <v>3</v>
      </c>
      <c r="R75" s="9">
        <f t="shared" si="1"/>
        <v>4</v>
      </c>
      <c r="S75" s="9">
        <f t="shared" si="1"/>
        <v>4</v>
      </c>
      <c r="T75" s="9">
        <f t="shared" si="1"/>
        <v>4</v>
      </c>
      <c r="U75" s="9">
        <f t="shared" si="0"/>
        <v>61</v>
      </c>
    </row>
    <row r="76" spans="2:21" s="9" customFormat="1" ht="18" hidden="1" x14ac:dyDescent="0.3">
      <c r="B76" s="53"/>
      <c r="C76" s="54"/>
      <c r="D76" s="54"/>
      <c r="E76" s="54"/>
      <c r="F76" s="54"/>
      <c r="G76" s="55"/>
      <c r="H76" s="55"/>
      <c r="I76" s="55"/>
      <c r="J76" s="55"/>
      <c r="K76" s="55"/>
      <c r="L76" s="55"/>
      <c r="M76" s="55"/>
      <c r="N76" s="55"/>
      <c r="O76" s="94"/>
    </row>
    <row r="77" spans="2:21" s="9" customFormat="1" ht="18" x14ac:dyDescent="0.3">
      <c r="B77" s="53"/>
      <c r="C77" s="54"/>
      <c r="D77" s="54"/>
      <c r="E77" s="54"/>
      <c r="F77" s="54"/>
      <c r="G77" s="55"/>
      <c r="H77" s="55"/>
      <c r="I77" s="55"/>
      <c r="J77" s="55"/>
      <c r="K77" s="55"/>
      <c r="L77" s="55"/>
      <c r="M77" s="55"/>
      <c r="N77" s="55"/>
      <c r="O77" s="94"/>
    </row>
    <row r="78" spans="2:21" ht="18" x14ac:dyDescent="0.3"/>
  </sheetData>
  <sortState xmlns:xlrd2="http://schemas.microsoft.com/office/spreadsheetml/2017/richdata2" ref="B7:N66">
    <sortCondition descending="1" ref="N6:N66"/>
  </sortState>
  <mergeCells count="11">
    <mergeCell ref="C2:M2"/>
    <mergeCell ref="O4:O5"/>
    <mergeCell ref="B4:B5"/>
    <mergeCell ref="C4:C5"/>
    <mergeCell ref="D4:D5"/>
    <mergeCell ref="E4:E5"/>
    <mergeCell ref="F4:F5"/>
    <mergeCell ref="G4:G5"/>
    <mergeCell ref="H4:H5"/>
    <mergeCell ref="I4:M4"/>
    <mergeCell ref="N4:N5"/>
  </mergeCells>
  <pageMargins left="3.937007874015748E-2" right="3.937007874015748E-2" top="0.15748031496062992" bottom="0.15748031496062992" header="0" footer="0"/>
  <pageSetup paperSize="9"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Први - коначно</vt:lpstr>
      <vt:lpstr>Други - коначно</vt:lpstr>
      <vt:lpstr>Трећи-коначно</vt:lpstr>
      <vt:lpstr>Четврти - коначно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MKNEZ</dc:creator>
  <cp:lastModifiedBy>Gimnazija Direktor</cp:lastModifiedBy>
  <cp:lastPrinted>2023-04-22T19:44:10Z</cp:lastPrinted>
  <dcterms:created xsi:type="dcterms:W3CDTF">2023-04-13T11:15:55Z</dcterms:created>
  <dcterms:modified xsi:type="dcterms:W3CDTF">2023-04-22T19:52:02Z</dcterms:modified>
</cp:coreProperties>
</file>