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tinovic\Desktop\"/>
    </mc:Choice>
  </mc:AlternateContent>
  <xr:revisionPtr revIDLastSave="0" documentId="8_{FC552037-6C22-43A2-B23F-9AC8483A9C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8.разред" sheetId="6" r:id="rId1"/>
  </sheets>
  <definedNames>
    <definedName name="_xlnm._FilterDatabase" localSheetId="0" hidden="1">'8.разред'!#REF!</definedName>
  </definedNames>
  <calcPr calcId="191029" iterateDelta="1E-4"/>
</workbook>
</file>

<file path=xl/calcChain.xml><?xml version="1.0" encoding="utf-8"?>
<calcChain xmlns="http://schemas.openxmlformats.org/spreadsheetml/2006/main">
  <c r="Q6" i="6" l="1"/>
  <c r="Q7" i="6"/>
  <c r="Q8" i="6"/>
  <c r="Q9" i="6"/>
  <c r="Q14" i="6"/>
  <c r="Q13" i="6"/>
  <c r="Q10" i="6"/>
  <c r="Q11" i="6"/>
  <c r="Q12" i="6"/>
  <c r="Q15" i="6"/>
  <c r="Q16" i="6"/>
  <c r="Q22" i="6"/>
  <c r="Q17" i="6"/>
  <c r="Q25" i="6"/>
  <c r="Q19" i="6"/>
  <c r="Q18" i="6"/>
  <c r="Q24" i="6"/>
  <c r="Q20" i="6"/>
  <c r="Q21" i="6"/>
  <c r="Q26" i="6"/>
  <c r="Q28" i="6"/>
  <c r="Q27" i="6"/>
  <c r="Q29" i="6"/>
  <c r="Q23" i="6"/>
  <c r="Q30" i="6"/>
  <c r="Q31" i="6"/>
  <c r="Q32" i="6"/>
  <c r="Q33" i="6"/>
  <c r="Q34" i="6"/>
  <c r="Q35" i="6"/>
  <c r="Q36" i="6"/>
  <c r="Q5" i="6"/>
  <c r="L26" i="6"/>
  <c r="L29" i="6"/>
  <c r="L6" i="6"/>
  <c r="L10" i="6"/>
  <c r="R10" i="6" s="1"/>
  <c r="L11" i="6"/>
  <c r="L25" i="6"/>
  <c r="L9" i="6"/>
  <c r="L36" i="6"/>
  <c r="R36" i="6" s="1"/>
  <c r="L15" i="6"/>
  <c r="L30" i="6"/>
  <c r="L21" i="6"/>
  <c r="L23" i="6"/>
  <c r="L34" i="6"/>
  <c r="L16" i="6"/>
  <c r="L8" i="6"/>
  <c r="L24" i="6"/>
  <c r="L28" i="6"/>
  <c r="L22" i="6"/>
  <c r="L20" i="6"/>
  <c r="L35" i="6"/>
  <c r="L33" i="6"/>
  <c r="L27" i="6"/>
  <c r="L32" i="6"/>
  <c r="R32" i="6" s="1"/>
  <c r="L7" i="6"/>
  <c r="L19" i="6"/>
  <c r="L18" i="6"/>
  <c r="L14" i="6"/>
  <c r="L5" i="6"/>
  <c r="L17" i="6"/>
  <c r="R17" i="6" s="1"/>
  <c r="L31" i="6"/>
  <c r="R31" i="6" s="1"/>
  <c r="L13" i="6"/>
  <c r="L12" i="6"/>
  <c r="R33" i="6" l="1"/>
  <c r="R14" i="6"/>
  <c r="R6" i="6"/>
  <c r="R27" i="6"/>
  <c r="R35" i="6"/>
  <c r="R12" i="6"/>
  <c r="R5" i="6"/>
  <c r="R28" i="6"/>
  <c r="R34" i="6"/>
  <c r="R30" i="6"/>
  <c r="R13" i="6"/>
  <c r="R7" i="6"/>
  <c r="R8" i="6"/>
  <c r="R20" i="6"/>
  <c r="R15" i="6"/>
  <c r="R29" i="6"/>
  <c r="R26" i="6"/>
  <c r="R11" i="6"/>
  <c r="R16" i="6"/>
  <c r="R9" i="6"/>
  <c r="R24" i="6"/>
  <c r="R22" i="6"/>
  <c r="R19" i="6"/>
  <c r="R23" i="6"/>
  <c r="R18" i="6"/>
  <c r="R25" i="6"/>
  <c r="R21" i="6"/>
</calcChain>
</file>

<file path=xl/sharedStrings.xml><?xml version="1.0" encoding="utf-8"?>
<sst xmlns="http://schemas.openxmlformats.org/spreadsheetml/2006/main" count="156" uniqueCount="102">
  <si>
    <t>Име и презиме</t>
  </si>
  <si>
    <t>Место</t>
  </si>
  <si>
    <t>Осн. школа (скратити)</t>
  </si>
  <si>
    <t>Зад.3</t>
  </si>
  <si>
    <t>Зад.2</t>
  </si>
  <si>
    <t>Зад.1</t>
  </si>
  <si>
    <t>Зад.4</t>
  </si>
  <si>
    <t>Зад.5</t>
  </si>
  <si>
    <t>Ук.</t>
  </si>
  <si>
    <t>ОШ "Свети Сава"</t>
  </si>
  <si>
    <t>Стефан Варга</t>
  </si>
  <si>
    <t>Кикинда</t>
  </si>
  <si>
    <t>Биљана Груловић</t>
  </si>
  <si>
    <t>Гимназија Светозар Марковић</t>
  </si>
  <si>
    <t>Ниш</t>
  </si>
  <si>
    <t>Славољуб Митић</t>
  </si>
  <si>
    <t>Љубица Станковић</t>
  </si>
  <si>
    <t xml:space="preserve">Десанка Максимовић </t>
  </si>
  <si>
    <t>Чокот</t>
  </si>
  <si>
    <t>Слађана Миланов</t>
  </si>
  <si>
    <t>Ема Стефановић</t>
  </si>
  <si>
    <t>Учитељ Таса</t>
  </si>
  <si>
    <t>Весна Гроздановић</t>
  </si>
  <si>
    <t>Љубица Петровић</t>
  </si>
  <si>
    <t>Доситеј Обрадовић</t>
  </si>
  <si>
    <t>Зорица Јанковић</t>
  </si>
  <si>
    <t>Димитријевић Елена</t>
  </si>
  <si>
    <t>Ружица Тодоровић</t>
  </si>
  <si>
    <t>ОШ ,,Вук Караџић"</t>
  </si>
  <si>
    <t>Чачак</t>
  </si>
  <si>
    <t>Александар Миловановић</t>
  </si>
  <si>
    <t>Шабац</t>
  </si>
  <si>
    <t>Милутин Пилиповић</t>
  </si>
  <si>
    <t>ОШ "Ј. Веселиновић"</t>
  </si>
  <si>
    <t>Светлана Николић</t>
  </si>
  <si>
    <t>Петар Врачар</t>
  </si>
  <si>
    <t>Б. Радичевић</t>
  </si>
  <si>
    <t>Панчево</t>
  </si>
  <si>
    <t>Љиљана Јанковић</t>
  </si>
  <si>
    <t>Нови Сад</t>
  </si>
  <si>
    <t>Драгана Сумзер</t>
  </si>
  <si>
    <t>Александар Унчанин</t>
  </si>
  <si>
    <t>Жарко Укропина</t>
  </si>
  <si>
    <t>Иван Гундулић“</t>
  </si>
  <si>
    <t>Тијана Јоцић</t>
  </si>
  <si>
    <t>Јован Дучић</t>
  </si>
  <si>
    <t>Кнегиња Милица</t>
  </si>
  <si>
    <t>Марија Попов</t>
  </si>
  <si>
    <t>Јован Ристић</t>
  </si>
  <si>
    <t>ОШ ,,Бранко Ћопић''</t>
  </si>
  <si>
    <t>ОШ ,,Иво Андрић''</t>
  </si>
  <si>
    <t>Милош Црњански</t>
  </si>
  <si>
    <t>Ката Вулетић</t>
  </si>
  <si>
    <t>Анђа Поповић</t>
  </si>
  <si>
    <t>Минка Милићевић</t>
  </si>
  <si>
    <t>Душко Радовић</t>
  </si>
  <si>
    <t>Маја Мутић</t>
  </si>
  <si>
    <t>Димитрије Давидовић</t>
  </si>
  <si>
    <t>Лука Смиљанић</t>
  </si>
  <si>
    <t>Јован Стојадиновић</t>
  </si>
  <si>
    <t>Математичка гимназија</t>
  </si>
  <si>
    <t>Вишња Јовановић</t>
  </si>
  <si>
    <t>Петар Хрњић</t>
  </si>
  <si>
    <t>Мина Дабовић</t>
  </si>
  <si>
    <t xml:space="preserve">Павле Игњатовић </t>
  </si>
  <si>
    <t xml:space="preserve">Стеван Дукић </t>
  </si>
  <si>
    <t>Богдан Миловановић</t>
  </si>
  <si>
    <t>Лука Миљковић</t>
  </si>
  <si>
    <t>Петар Сердар</t>
  </si>
  <si>
    <t>Радојка Лакић</t>
  </si>
  <si>
    <t>Зорка Радовановић</t>
  </si>
  <si>
    <t>Велизар Ивановић</t>
  </si>
  <si>
    <t>Весна Марковић</t>
  </si>
  <si>
    <t>Софија Латас</t>
  </si>
  <si>
    <t>Вања Јеловац</t>
  </si>
  <si>
    <t>Стефан Секулић Дердовски</t>
  </si>
  <si>
    <t>Лазар Антић</t>
  </si>
  <si>
    <t>Марко Дуганџић</t>
  </si>
  <si>
    <t>Лука Прековић</t>
  </si>
  <si>
    <t>Небојша Лазић</t>
  </si>
  <si>
    <t>Ђорђе Трнинић</t>
  </si>
  <si>
    <t>Александра Поповић</t>
  </si>
  <si>
    <t>Лана Станојевић</t>
  </si>
  <si>
    <t>Анђелија Алексић</t>
  </si>
  <si>
    <r>
      <t>ПУНО</t>
    </r>
    <r>
      <rPr>
        <sz val="10"/>
        <rFont val="Calibri"/>
        <family val="2"/>
        <charset val="238"/>
        <scheme val="minor"/>
      </rPr>
      <t xml:space="preserve"> име и презиме
наставника</t>
    </r>
  </si>
  <si>
    <t>Стефан Пејак</t>
  </si>
  <si>
    <t>Јоаким Павловић</t>
  </si>
  <si>
    <t>Адриан Варга</t>
  </si>
  <si>
    <t>шифра</t>
  </si>
  <si>
    <t>Наг.</t>
  </si>
  <si>
    <t>Седми разред - основне школе</t>
  </si>
  <si>
    <t xml:space="preserve">Гимн. "Ј. Ј. Змај" </t>
  </si>
  <si>
    <t>Београд</t>
  </si>
  <si>
    <t>Теор.</t>
  </si>
  <si>
    <t>Е1</t>
  </si>
  <si>
    <t>Е2</t>
  </si>
  <si>
    <t>Е3</t>
  </si>
  <si>
    <t>Е4</t>
  </si>
  <si>
    <t>Експ.</t>
  </si>
  <si>
    <t>Пох.</t>
  </si>
  <si>
    <t>СФО 23 - резултати</t>
  </si>
  <si>
    <t>На Изборно такмичење се позива првих 20 ученика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</si>
</sst>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0"/>
      <name val="Arial"/>
      <family val="2"/>
      <charset val="238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Fill="1"/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6" fillId="4" borderId="3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3" xr:uid="{00000000-0005-0000-0000-000002000000}"/>
    <cellStyle name="Normal 2 3" xfId="6" xr:uid="{00000000-0005-0000-0000-000003000000}"/>
    <cellStyle name="Normal 2 4" xfId="9" xr:uid="{00000000-0005-0000-0000-000004000000}"/>
    <cellStyle name="Normal 3" xfId="2" xr:uid="{00000000-0005-0000-0000-000005000000}"/>
    <cellStyle name="Normal 4" xfId="4" xr:uid="{00000000-0005-0000-0000-000006000000}"/>
    <cellStyle name="Normal 5" xfId="5" xr:uid="{00000000-0005-0000-0000-000007000000}"/>
    <cellStyle name="Normal 6" xfId="7" xr:uid="{00000000-0005-0000-0000-000008000000}"/>
    <cellStyle name="Normal 7" xfId="8" xr:uid="{00000000-0005-0000-0000-000009000000}"/>
    <cellStyle name="Normal 8" xfId="10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activeCell="U13" sqref="U13"/>
    </sheetView>
  </sheetViews>
  <sheetFormatPr defaultRowHeight="12.75" x14ac:dyDescent="0.2"/>
  <cols>
    <col min="1" max="1" width="4.140625" style="6" customWidth="1"/>
    <col min="2" max="2" width="26.5703125" style="7" hidden="1" customWidth="1"/>
    <col min="3" max="3" width="22.7109375" style="7" customWidth="1"/>
    <col min="4" max="4" width="24.7109375" style="7" customWidth="1"/>
    <col min="5" max="5" width="10.85546875" style="7" customWidth="1"/>
    <col min="6" max="6" width="21.7109375" style="7" customWidth="1"/>
    <col min="7" max="11" width="4.7109375" style="7" hidden="1" customWidth="1"/>
    <col min="12" max="12" width="4.7109375" style="9" customWidth="1"/>
    <col min="13" max="16" width="4.42578125" style="9" hidden="1" customWidth="1"/>
    <col min="17" max="17" width="5.7109375" style="9" customWidth="1"/>
    <col min="18" max="18" width="6.28515625" style="9" customWidth="1"/>
    <col min="19" max="19" width="5.5703125" style="9" customWidth="1"/>
  </cols>
  <sheetData>
    <row r="1" spans="1:19" ht="12.75" customHeight="1" x14ac:dyDescent="0.2">
      <c r="B1" s="18"/>
      <c r="C1" s="19"/>
      <c r="D1" s="15"/>
      <c r="E1" s="17"/>
      <c r="F1" s="15"/>
      <c r="G1" s="16"/>
      <c r="H1" s="16"/>
      <c r="I1" s="16"/>
      <c r="J1" s="16"/>
      <c r="K1" s="16"/>
    </row>
    <row r="2" spans="1:19" x14ac:dyDescent="0.2">
      <c r="A2" s="8"/>
      <c r="B2" s="13" t="s">
        <v>90</v>
      </c>
      <c r="C2" s="13" t="s">
        <v>100</v>
      </c>
      <c r="D2" s="8"/>
      <c r="E2" s="8"/>
      <c r="F2" s="8"/>
      <c r="G2" s="8"/>
      <c r="H2" s="8"/>
      <c r="I2" s="8"/>
      <c r="J2" s="8"/>
      <c r="K2" s="8"/>
      <c r="L2" s="8"/>
      <c r="M2" s="41"/>
      <c r="N2" s="41"/>
    </row>
    <row r="3" spans="1:19" ht="13.5" thickBot="1" x14ac:dyDescent="0.25"/>
    <row r="4" spans="1:19" s="1" customFormat="1" ht="26.25" thickBot="1" x14ac:dyDescent="0.25">
      <c r="A4" s="23"/>
      <c r="B4" s="68" t="s">
        <v>88</v>
      </c>
      <c r="C4" s="69" t="s">
        <v>0</v>
      </c>
      <c r="D4" s="70" t="s">
        <v>2</v>
      </c>
      <c r="E4" s="70" t="s">
        <v>1</v>
      </c>
      <c r="F4" s="71" t="s">
        <v>84</v>
      </c>
      <c r="G4" s="69" t="s">
        <v>5</v>
      </c>
      <c r="H4" s="70" t="s">
        <v>4</v>
      </c>
      <c r="I4" s="70" t="s">
        <v>3</v>
      </c>
      <c r="J4" s="70" t="s">
        <v>6</v>
      </c>
      <c r="K4" s="72" t="s">
        <v>7</v>
      </c>
      <c r="L4" s="73" t="s">
        <v>93</v>
      </c>
      <c r="M4" s="38" t="s">
        <v>94</v>
      </c>
      <c r="N4" s="39" t="s">
        <v>95</v>
      </c>
      <c r="O4" s="39" t="s">
        <v>96</v>
      </c>
      <c r="P4" s="39" t="s">
        <v>97</v>
      </c>
      <c r="Q4" s="39" t="s">
        <v>98</v>
      </c>
      <c r="R4" s="74" t="s">
        <v>8</v>
      </c>
      <c r="S4" s="40" t="s">
        <v>89</v>
      </c>
    </row>
    <row r="5" spans="1:19" ht="15" customHeight="1" x14ac:dyDescent="0.2">
      <c r="A5" s="29">
        <v>1</v>
      </c>
      <c r="B5" s="21">
        <v>8019</v>
      </c>
      <c r="C5" s="55" t="s">
        <v>59</v>
      </c>
      <c r="D5" s="55" t="s">
        <v>60</v>
      </c>
      <c r="E5" s="55" t="s">
        <v>92</v>
      </c>
      <c r="F5" s="32" t="s">
        <v>61</v>
      </c>
      <c r="G5" s="25">
        <v>20</v>
      </c>
      <c r="H5" s="12">
        <v>20</v>
      </c>
      <c r="I5" s="12">
        <v>20</v>
      </c>
      <c r="J5" s="12">
        <v>15</v>
      </c>
      <c r="K5" s="42">
        <v>20</v>
      </c>
      <c r="L5" s="75">
        <f t="shared" ref="L5:L36" si="0">G5+H5+I5+J5+K5</f>
        <v>95</v>
      </c>
      <c r="M5" s="37">
        <v>15</v>
      </c>
      <c r="N5" s="12">
        <v>14</v>
      </c>
      <c r="O5" s="12">
        <v>36</v>
      </c>
      <c r="P5" s="12">
        <v>35</v>
      </c>
      <c r="Q5" s="12">
        <f t="shared" ref="Q5:Q36" si="1">M5+N5+O5+P5</f>
        <v>100</v>
      </c>
      <c r="R5" s="76">
        <f t="shared" ref="R5:R36" si="2">L5+Q5</f>
        <v>195</v>
      </c>
      <c r="S5" s="43">
        <v>1</v>
      </c>
    </row>
    <row r="6" spans="1:19" ht="15" customHeight="1" x14ac:dyDescent="0.2">
      <c r="A6" s="29">
        <v>2</v>
      </c>
      <c r="B6" s="21">
        <v>8112</v>
      </c>
      <c r="C6" s="4" t="s">
        <v>58</v>
      </c>
      <c r="D6" s="4" t="s">
        <v>55</v>
      </c>
      <c r="E6" s="3" t="s">
        <v>92</v>
      </c>
      <c r="F6" s="24" t="s">
        <v>56</v>
      </c>
      <c r="G6" s="25">
        <v>20</v>
      </c>
      <c r="H6" s="12">
        <v>20</v>
      </c>
      <c r="I6" s="12">
        <v>20</v>
      </c>
      <c r="J6" s="12">
        <v>14</v>
      </c>
      <c r="K6" s="42">
        <v>20</v>
      </c>
      <c r="L6" s="75">
        <f t="shared" si="0"/>
        <v>94</v>
      </c>
      <c r="M6" s="34">
        <v>15</v>
      </c>
      <c r="N6" s="10">
        <v>14</v>
      </c>
      <c r="O6" s="10">
        <v>36</v>
      </c>
      <c r="P6" s="10">
        <v>35</v>
      </c>
      <c r="Q6" s="12">
        <f t="shared" si="1"/>
        <v>100</v>
      </c>
      <c r="R6" s="76">
        <f t="shared" si="2"/>
        <v>194</v>
      </c>
      <c r="S6" s="45">
        <v>1</v>
      </c>
    </row>
    <row r="7" spans="1:19" ht="15" customHeight="1" thickBot="1" x14ac:dyDescent="0.25">
      <c r="A7" s="50">
        <v>3</v>
      </c>
      <c r="B7" s="22">
        <v>8117</v>
      </c>
      <c r="C7" s="51" t="s">
        <v>66</v>
      </c>
      <c r="D7" s="51" t="s">
        <v>60</v>
      </c>
      <c r="E7" s="51" t="s">
        <v>92</v>
      </c>
      <c r="F7" s="33" t="s">
        <v>61</v>
      </c>
      <c r="G7" s="27">
        <v>20</v>
      </c>
      <c r="H7" s="11">
        <v>20</v>
      </c>
      <c r="I7" s="11">
        <v>12</v>
      </c>
      <c r="J7" s="11">
        <v>15</v>
      </c>
      <c r="K7" s="58">
        <v>20</v>
      </c>
      <c r="L7" s="77">
        <f t="shared" si="0"/>
        <v>87</v>
      </c>
      <c r="M7" s="61">
        <v>15</v>
      </c>
      <c r="N7" s="11">
        <v>14</v>
      </c>
      <c r="O7" s="11">
        <v>36</v>
      </c>
      <c r="P7" s="11">
        <v>35</v>
      </c>
      <c r="Q7" s="11">
        <f t="shared" si="1"/>
        <v>100</v>
      </c>
      <c r="R7" s="53">
        <f t="shared" si="2"/>
        <v>187</v>
      </c>
      <c r="S7" s="46">
        <v>1</v>
      </c>
    </row>
    <row r="8" spans="1:19" ht="15" customHeight="1" x14ac:dyDescent="0.2">
      <c r="A8" s="48">
        <v>4</v>
      </c>
      <c r="B8" s="20">
        <v>8069</v>
      </c>
      <c r="C8" s="55" t="s">
        <v>83</v>
      </c>
      <c r="D8" s="55" t="s">
        <v>48</v>
      </c>
      <c r="E8" s="55" t="s">
        <v>92</v>
      </c>
      <c r="F8" s="59" t="s">
        <v>72</v>
      </c>
      <c r="G8" s="25">
        <v>20</v>
      </c>
      <c r="H8" s="12">
        <v>20</v>
      </c>
      <c r="I8" s="12">
        <v>20</v>
      </c>
      <c r="J8" s="12">
        <v>6</v>
      </c>
      <c r="K8" s="42">
        <v>19</v>
      </c>
      <c r="L8" s="75">
        <f t="shared" si="0"/>
        <v>85</v>
      </c>
      <c r="M8" s="37">
        <v>15</v>
      </c>
      <c r="N8" s="60">
        <v>14</v>
      </c>
      <c r="O8" s="12">
        <v>36</v>
      </c>
      <c r="P8" s="12">
        <v>35</v>
      </c>
      <c r="Q8" s="12">
        <f t="shared" si="1"/>
        <v>100</v>
      </c>
      <c r="R8" s="76">
        <f t="shared" si="2"/>
        <v>185</v>
      </c>
      <c r="S8" s="43">
        <v>2</v>
      </c>
    </row>
    <row r="9" spans="1:19" ht="15" customHeight="1" x14ac:dyDescent="0.2">
      <c r="A9" s="29">
        <v>5</v>
      </c>
      <c r="B9" s="21">
        <v>8016</v>
      </c>
      <c r="C9" s="3" t="s">
        <v>63</v>
      </c>
      <c r="D9" s="3" t="s">
        <v>60</v>
      </c>
      <c r="E9" s="3" t="s">
        <v>92</v>
      </c>
      <c r="F9" s="14" t="s">
        <v>61</v>
      </c>
      <c r="G9" s="26">
        <v>20</v>
      </c>
      <c r="H9" s="10">
        <v>20</v>
      </c>
      <c r="I9" s="10">
        <v>9</v>
      </c>
      <c r="J9" s="10">
        <v>15</v>
      </c>
      <c r="K9" s="44">
        <v>20</v>
      </c>
      <c r="L9" s="78">
        <f t="shared" si="0"/>
        <v>84</v>
      </c>
      <c r="M9" s="34">
        <v>15</v>
      </c>
      <c r="N9" s="28">
        <v>14</v>
      </c>
      <c r="O9" s="10">
        <v>36</v>
      </c>
      <c r="P9" s="10">
        <v>35</v>
      </c>
      <c r="Q9" s="12">
        <f t="shared" si="1"/>
        <v>100</v>
      </c>
      <c r="R9" s="76">
        <f t="shared" si="2"/>
        <v>184</v>
      </c>
      <c r="S9" s="45">
        <v>2</v>
      </c>
    </row>
    <row r="10" spans="1:19" ht="15" customHeight="1" x14ac:dyDescent="0.2">
      <c r="A10" s="29">
        <v>6</v>
      </c>
      <c r="B10" s="21">
        <v>8049</v>
      </c>
      <c r="C10" s="3" t="s">
        <v>82</v>
      </c>
      <c r="D10" s="3" t="s">
        <v>60</v>
      </c>
      <c r="E10" s="3" t="s">
        <v>92</v>
      </c>
      <c r="F10" s="14" t="s">
        <v>61</v>
      </c>
      <c r="G10" s="26">
        <v>20</v>
      </c>
      <c r="H10" s="10">
        <v>20</v>
      </c>
      <c r="I10" s="10">
        <v>20</v>
      </c>
      <c r="J10" s="10">
        <v>3</v>
      </c>
      <c r="K10" s="44">
        <v>20</v>
      </c>
      <c r="L10" s="78">
        <f t="shared" si="0"/>
        <v>83</v>
      </c>
      <c r="M10" s="34">
        <v>15</v>
      </c>
      <c r="N10" s="10">
        <v>14</v>
      </c>
      <c r="O10" s="10">
        <v>36</v>
      </c>
      <c r="P10" s="10">
        <v>35</v>
      </c>
      <c r="Q10" s="12">
        <f t="shared" si="1"/>
        <v>100</v>
      </c>
      <c r="R10" s="76">
        <f t="shared" si="2"/>
        <v>183</v>
      </c>
      <c r="S10" s="45">
        <v>2</v>
      </c>
    </row>
    <row r="11" spans="1:19" ht="15" customHeight="1" x14ac:dyDescent="0.2">
      <c r="A11" s="29">
        <v>7</v>
      </c>
      <c r="B11" s="21">
        <v>8010</v>
      </c>
      <c r="C11" s="3" t="s">
        <v>78</v>
      </c>
      <c r="D11" s="3" t="s">
        <v>60</v>
      </c>
      <c r="E11" s="3" t="s">
        <v>92</v>
      </c>
      <c r="F11" s="14" t="s">
        <v>61</v>
      </c>
      <c r="G11" s="26">
        <v>19</v>
      </c>
      <c r="H11" s="10">
        <v>20</v>
      </c>
      <c r="I11" s="10">
        <v>9</v>
      </c>
      <c r="J11" s="10">
        <v>15</v>
      </c>
      <c r="K11" s="44">
        <v>20</v>
      </c>
      <c r="L11" s="78">
        <f t="shared" si="0"/>
        <v>83</v>
      </c>
      <c r="M11" s="34">
        <v>15</v>
      </c>
      <c r="N11" s="28">
        <v>14</v>
      </c>
      <c r="O11" s="10">
        <v>36</v>
      </c>
      <c r="P11" s="10">
        <v>35</v>
      </c>
      <c r="Q11" s="10">
        <f t="shared" si="1"/>
        <v>100</v>
      </c>
      <c r="R11" s="62">
        <f t="shared" si="2"/>
        <v>183</v>
      </c>
      <c r="S11" s="45">
        <v>2</v>
      </c>
    </row>
    <row r="12" spans="1:19" ht="15" customHeight="1" thickBot="1" x14ac:dyDescent="0.25">
      <c r="A12" s="50">
        <v>8</v>
      </c>
      <c r="B12" s="22">
        <v>8017</v>
      </c>
      <c r="C12" s="63" t="s">
        <v>75</v>
      </c>
      <c r="D12" s="63" t="s">
        <v>55</v>
      </c>
      <c r="E12" s="51" t="s">
        <v>92</v>
      </c>
      <c r="F12" s="64" t="s">
        <v>56</v>
      </c>
      <c r="G12" s="27">
        <v>20</v>
      </c>
      <c r="H12" s="11">
        <v>20</v>
      </c>
      <c r="I12" s="11">
        <v>20</v>
      </c>
      <c r="J12" s="11">
        <v>3</v>
      </c>
      <c r="K12" s="58">
        <v>20</v>
      </c>
      <c r="L12" s="77">
        <f t="shared" si="0"/>
        <v>83</v>
      </c>
      <c r="M12" s="61">
        <v>15</v>
      </c>
      <c r="N12" s="11">
        <v>14</v>
      </c>
      <c r="O12" s="11">
        <v>36</v>
      </c>
      <c r="P12" s="11">
        <v>35</v>
      </c>
      <c r="Q12" s="52">
        <f t="shared" si="1"/>
        <v>100</v>
      </c>
      <c r="R12" s="65">
        <f t="shared" si="2"/>
        <v>183</v>
      </c>
      <c r="S12" s="46">
        <v>2</v>
      </c>
    </row>
    <row r="13" spans="1:19" ht="15" customHeight="1" x14ac:dyDescent="0.2">
      <c r="A13" s="48">
        <v>9</v>
      </c>
      <c r="B13" s="20">
        <v>8045</v>
      </c>
      <c r="C13" s="55" t="s">
        <v>68</v>
      </c>
      <c r="D13" s="55" t="s">
        <v>69</v>
      </c>
      <c r="E13" s="55" t="s">
        <v>92</v>
      </c>
      <c r="F13" s="32" t="s">
        <v>70</v>
      </c>
      <c r="G13" s="25">
        <v>20</v>
      </c>
      <c r="H13" s="12">
        <v>20</v>
      </c>
      <c r="I13" s="60">
        <v>18.2</v>
      </c>
      <c r="J13" s="12">
        <v>5</v>
      </c>
      <c r="K13" s="42">
        <v>20</v>
      </c>
      <c r="L13" s="75">
        <f t="shared" si="0"/>
        <v>83.2</v>
      </c>
      <c r="M13" s="37">
        <v>15</v>
      </c>
      <c r="N13" s="12">
        <v>14</v>
      </c>
      <c r="O13" s="12">
        <v>36</v>
      </c>
      <c r="P13" s="12">
        <v>31</v>
      </c>
      <c r="Q13" s="12">
        <f t="shared" si="1"/>
        <v>96</v>
      </c>
      <c r="R13" s="76">
        <f t="shared" si="2"/>
        <v>179.2</v>
      </c>
      <c r="S13" s="43">
        <v>3</v>
      </c>
    </row>
    <row r="14" spans="1:19" ht="15" customHeight="1" x14ac:dyDescent="0.2">
      <c r="A14" s="29">
        <v>10</v>
      </c>
      <c r="B14" s="20">
        <v>8003</v>
      </c>
      <c r="C14" s="3" t="s">
        <v>67</v>
      </c>
      <c r="D14" s="3" t="s">
        <v>60</v>
      </c>
      <c r="E14" s="3" t="s">
        <v>92</v>
      </c>
      <c r="F14" s="14" t="s">
        <v>61</v>
      </c>
      <c r="G14" s="26">
        <v>20</v>
      </c>
      <c r="H14" s="10">
        <v>20</v>
      </c>
      <c r="I14" s="10">
        <v>9</v>
      </c>
      <c r="J14" s="10">
        <v>15</v>
      </c>
      <c r="K14" s="44">
        <v>20</v>
      </c>
      <c r="L14" s="78">
        <f t="shared" si="0"/>
        <v>84</v>
      </c>
      <c r="M14" s="34">
        <v>10</v>
      </c>
      <c r="N14" s="10">
        <v>14</v>
      </c>
      <c r="O14" s="10">
        <v>36</v>
      </c>
      <c r="P14" s="10">
        <v>35</v>
      </c>
      <c r="Q14" s="12">
        <f t="shared" si="1"/>
        <v>95</v>
      </c>
      <c r="R14" s="76">
        <f t="shared" si="2"/>
        <v>179</v>
      </c>
      <c r="S14" s="43">
        <v>3</v>
      </c>
    </row>
    <row r="15" spans="1:19" ht="15" customHeight="1" x14ac:dyDescent="0.2">
      <c r="A15" s="29">
        <v>11</v>
      </c>
      <c r="B15" s="20">
        <v>8036</v>
      </c>
      <c r="C15" s="3" t="s">
        <v>71</v>
      </c>
      <c r="D15" s="3" t="s">
        <v>60</v>
      </c>
      <c r="E15" s="3" t="s">
        <v>92</v>
      </c>
      <c r="F15" s="14" t="s">
        <v>61</v>
      </c>
      <c r="G15" s="26">
        <v>20</v>
      </c>
      <c r="H15" s="10">
        <v>20</v>
      </c>
      <c r="I15" s="10">
        <v>5</v>
      </c>
      <c r="J15" s="10">
        <v>15</v>
      </c>
      <c r="K15" s="44">
        <v>20</v>
      </c>
      <c r="L15" s="78">
        <f t="shared" si="0"/>
        <v>80</v>
      </c>
      <c r="M15" s="34">
        <v>15</v>
      </c>
      <c r="N15" s="10">
        <v>14</v>
      </c>
      <c r="O15" s="10">
        <v>36</v>
      </c>
      <c r="P15" s="10">
        <v>31</v>
      </c>
      <c r="Q15" s="12">
        <f t="shared" si="1"/>
        <v>96</v>
      </c>
      <c r="R15" s="76">
        <f t="shared" si="2"/>
        <v>176</v>
      </c>
      <c r="S15" s="43">
        <v>3</v>
      </c>
    </row>
    <row r="16" spans="1:19" ht="15" customHeight="1" x14ac:dyDescent="0.2">
      <c r="A16" s="29">
        <v>12</v>
      </c>
      <c r="B16" s="21">
        <v>8015</v>
      </c>
      <c r="C16" s="5" t="s">
        <v>42</v>
      </c>
      <c r="D16" s="5" t="s">
        <v>43</v>
      </c>
      <c r="E16" s="3" t="s">
        <v>39</v>
      </c>
      <c r="F16" s="14" t="s">
        <v>44</v>
      </c>
      <c r="G16" s="26">
        <v>20</v>
      </c>
      <c r="H16" s="10">
        <v>17</v>
      </c>
      <c r="I16" s="10">
        <v>7</v>
      </c>
      <c r="J16" s="10">
        <v>15</v>
      </c>
      <c r="K16" s="44">
        <v>20</v>
      </c>
      <c r="L16" s="78">
        <f t="shared" si="0"/>
        <v>79</v>
      </c>
      <c r="M16" s="34">
        <v>15</v>
      </c>
      <c r="N16" s="10">
        <v>14</v>
      </c>
      <c r="O16" s="10">
        <v>36</v>
      </c>
      <c r="P16" s="47">
        <v>31.5</v>
      </c>
      <c r="Q16" s="12">
        <f t="shared" si="1"/>
        <v>96.5</v>
      </c>
      <c r="R16" s="76">
        <f t="shared" si="2"/>
        <v>175.5</v>
      </c>
      <c r="S16" s="43">
        <v>3</v>
      </c>
    </row>
    <row r="17" spans="1:19" ht="15" customHeight="1" x14ac:dyDescent="0.2">
      <c r="A17" s="29">
        <v>13</v>
      </c>
      <c r="B17" s="21">
        <v>8105</v>
      </c>
      <c r="C17" s="3" t="s">
        <v>20</v>
      </c>
      <c r="D17" s="3" t="s">
        <v>21</v>
      </c>
      <c r="E17" s="3" t="s">
        <v>14</v>
      </c>
      <c r="F17" s="14" t="s">
        <v>22</v>
      </c>
      <c r="G17" s="26">
        <v>20</v>
      </c>
      <c r="H17" s="10">
        <v>20</v>
      </c>
      <c r="I17" s="28">
        <v>14.4</v>
      </c>
      <c r="J17" s="10">
        <v>1</v>
      </c>
      <c r="K17" s="44">
        <v>20</v>
      </c>
      <c r="L17" s="78">
        <f t="shared" si="0"/>
        <v>75.400000000000006</v>
      </c>
      <c r="M17" s="34">
        <v>15</v>
      </c>
      <c r="N17" s="10">
        <v>14</v>
      </c>
      <c r="O17" s="10">
        <v>36</v>
      </c>
      <c r="P17" s="10">
        <v>33</v>
      </c>
      <c r="Q17" s="12">
        <f t="shared" si="1"/>
        <v>98</v>
      </c>
      <c r="R17" s="76">
        <f t="shared" si="2"/>
        <v>173.4</v>
      </c>
      <c r="S17" s="43">
        <v>3</v>
      </c>
    </row>
    <row r="18" spans="1:19" ht="15" customHeight="1" x14ac:dyDescent="0.2">
      <c r="A18" s="29">
        <v>14</v>
      </c>
      <c r="B18" s="21">
        <v>8073</v>
      </c>
      <c r="C18" s="3" t="s">
        <v>74</v>
      </c>
      <c r="D18" s="3" t="s">
        <v>60</v>
      </c>
      <c r="E18" s="3" t="s">
        <v>92</v>
      </c>
      <c r="F18" s="14" t="s">
        <v>61</v>
      </c>
      <c r="G18" s="26">
        <v>8</v>
      </c>
      <c r="H18" s="10">
        <v>20</v>
      </c>
      <c r="I18" s="10">
        <v>9</v>
      </c>
      <c r="J18" s="10">
        <v>15</v>
      </c>
      <c r="K18" s="44">
        <v>20</v>
      </c>
      <c r="L18" s="78">
        <f t="shared" si="0"/>
        <v>72</v>
      </c>
      <c r="M18" s="34">
        <v>15</v>
      </c>
      <c r="N18" s="10">
        <v>14</v>
      </c>
      <c r="O18" s="10">
        <v>36</v>
      </c>
      <c r="P18" s="10">
        <v>34.5</v>
      </c>
      <c r="Q18" s="12">
        <f t="shared" si="1"/>
        <v>99.5</v>
      </c>
      <c r="R18" s="76">
        <f t="shared" si="2"/>
        <v>171.5</v>
      </c>
      <c r="S18" s="43">
        <v>3</v>
      </c>
    </row>
    <row r="19" spans="1:19" ht="15" customHeight="1" x14ac:dyDescent="0.2">
      <c r="A19" s="29">
        <v>15</v>
      </c>
      <c r="B19" s="21">
        <v>8122</v>
      </c>
      <c r="C19" s="3" t="s">
        <v>79</v>
      </c>
      <c r="D19" s="3" t="s">
        <v>60</v>
      </c>
      <c r="E19" s="3" t="s">
        <v>92</v>
      </c>
      <c r="F19" s="14" t="s">
        <v>61</v>
      </c>
      <c r="G19" s="26">
        <v>20</v>
      </c>
      <c r="H19" s="10">
        <v>20</v>
      </c>
      <c r="I19" s="10">
        <v>10</v>
      </c>
      <c r="J19" s="10">
        <v>5</v>
      </c>
      <c r="K19" s="44">
        <v>20</v>
      </c>
      <c r="L19" s="78">
        <f t="shared" si="0"/>
        <v>75</v>
      </c>
      <c r="M19" s="34">
        <v>15</v>
      </c>
      <c r="N19" s="10">
        <v>14</v>
      </c>
      <c r="O19" s="10">
        <v>36</v>
      </c>
      <c r="P19" s="10">
        <v>29.5</v>
      </c>
      <c r="Q19" s="12">
        <f t="shared" si="1"/>
        <v>94.5</v>
      </c>
      <c r="R19" s="76">
        <f t="shared" si="2"/>
        <v>169.5</v>
      </c>
      <c r="S19" s="43">
        <v>3</v>
      </c>
    </row>
    <row r="20" spans="1:19" ht="15" customHeight="1" thickBot="1" x14ac:dyDescent="0.25">
      <c r="A20" s="50">
        <v>16</v>
      </c>
      <c r="B20" s="22">
        <v>8124</v>
      </c>
      <c r="C20" s="66" t="s">
        <v>57</v>
      </c>
      <c r="D20" s="66" t="s">
        <v>45</v>
      </c>
      <c r="E20" s="51" t="s">
        <v>92</v>
      </c>
      <c r="F20" s="67" t="s">
        <v>53</v>
      </c>
      <c r="G20" s="27">
        <v>10</v>
      </c>
      <c r="H20" s="11">
        <v>20</v>
      </c>
      <c r="I20" s="11">
        <v>4</v>
      </c>
      <c r="J20" s="11">
        <v>15</v>
      </c>
      <c r="K20" s="58">
        <v>20</v>
      </c>
      <c r="L20" s="77">
        <f t="shared" si="0"/>
        <v>69</v>
      </c>
      <c r="M20" s="61">
        <v>15</v>
      </c>
      <c r="N20" s="11">
        <v>14</v>
      </c>
      <c r="O20" s="11">
        <v>36</v>
      </c>
      <c r="P20" s="11">
        <v>35</v>
      </c>
      <c r="Q20" s="11">
        <f t="shared" si="1"/>
        <v>100</v>
      </c>
      <c r="R20" s="53">
        <f t="shared" si="2"/>
        <v>169</v>
      </c>
      <c r="S20" s="105">
        <v>3</v>
      </c>
    </row>
    <row r="21" spans="1:19" ht="15" customHeight="1" x14ac:dyDescent="0.2">
      <c r="A21" s="48">
        <v>17</v>
      </c>
      <c r="B21" s="82">
        <v>8020</v>
      </c>
      <c r="C21" s="115" t="s">
        <v>76</v>
      </c>
      <c r="D21" s="90" t="s">
        <v>60</v>
      </c>
      <c r="E21" s="90" t="s">
        <v>92</v>
      </c>
      <c r="F21" s="116" t="s">
        <v>61</v>
      </c>
      <c r="G21" s="86">
        <v>20</v>
      </c>
      <c r="H21" s="12">
        <v>20</v>
      </c>
      <c r="I21" s="12">
        <v>6</v>
      </c>
      <c r="J21" s="12">
        <v>1</v>
      </c>
      <c r="K21" s="42">
        <v>20</v>
      </c>
      <c r="L21" s="75">
        <f t="shared" si="0"/>
        <v>67</v>
      </c>
      <c r="M21" s="37">
        <v>15</v>
      </c>
      <c r="N21" s="12">
        <v>14</v>
      </c>
      <c r="O21" s="12">
        <v>36</v>
      </c>
      <c r="P21" s="12">
        <v>32.5</v>
      </c>
      <c r="Q21" s="12">
        <f t="shared" si="1"/>
        <v>97.5</v>
      </c>
      <c r="R21" s="42">
        <f t="shared" si="2"/>
        <v>164.5</v>
      </c>
      <c r="S21" s="81" t="s">
        <v>99</v>
      </c>
    </row>
    <row r="22" spans="1:19" ht="15" customHeight="1" x14ac:dyDescent="0.2">
      <c r="A22" s="29">
        <v>18</v>
      </c>
      <c r="B22" s="83">
        <v>8110</v>
      </c>
      <c r="C22" s="91" t="s">
        <v>64</v>
      </c>
      <c r="D22" s="3" t="s">
        <v>65</v>
      </c>
      <c r="E22" s="3" t="s">
        <v>92</v>
      </c>
      <c r="F22" s="117" t="s">
        <v>54</v>
      </c>
      <c r="G22" s="87">
        <v>20</v>
      </c>
      <c r="H22" s="10">
        <v>20</v>
      </c>
      <c r="I22" s="10">
        <v>4</v>
      </c>
      <c r="J22" s="10">
        <v>15</v>
      </c>
      <c r="K22" s="44">
        <v>20</v>
      </c>
      <c r="L22" s="78">
        <f t="shared" si="0"/>
        <v>79</v>
      </c>
      <c r="M22" s="34">
        <v>15</v>
      </c>
      <c r="N22" s="10">
        <v>14</v>
      </c>
      <c r="O22" s="10">
        <v>36</v>
      </c>
      <c r="P22" s="10">
        <v>20</v>
      </c>
      <c r="Q22" s="12">
        <f t="shared" si="1"/>
        <v>85</v>
      </c>
      <c r="R22" s="42">
        <f t="shared" si="2"/>
        <v>164</v>
      </c>
      <c r="S22" s="43" t="s">
        <v>99</v>
      </c>
    </row>
    <row r="23" spans="1:19" ht="15" customHeight="1" x14ac:dyDescent="0.2">
      <c r="A23" s="29">
        <v>19</v>
      </c>
      <c r="B23" s="83">
        <v>8028</v>
      </c>
      <c r="C23" s="91" t="s">
        <v>26</v>
      </c>
      <c r="D23" s="3" t="s">
        <v>13</v>
      </c>
      <c r="E23" s="3" t="s">
        <v>14</v>
      </c>
      <c r="F23" s="92" t="s">
        <v>15</v>
      </c>
      <c r="G23" s="87">
        <v>6</v>
      </c>
      <c r="H23" s="10">
        <v>20</v>
      </c>
      <c r="I23" s="10">
        <v>8</v>
      </c>
      <c r="J23" s="10">
        <v>7</v>
      </c>
      <c r="K23" s="44">
        <v>20</v>
      </c>
      <c r="L23" s="78">
        <f t="shared" si="0"/>
        <v>61</v>
      </c>
      <c r="M23" s="35">
        <v>15</v>
      </c>
      <c r="N23" s="10">
        <v>14</v>
      </c>
      <c r="O23" s="10">
        <v>36</v>
      </c>
      <c r="P23" s="10">
        <v>35</v>
      </c>
      <c r="Q23" s="12">
        <f t="shared" si="1"/>
        <v>100</v>
      </c>
      <c r="R23" s="42">
        <f t="shared" si="2"/>
        <v>161</v>
      </c>
      <c r="S23" s="43" t="s">
        <v>99</v>
      </c>
    </row>
    <row r="24" spans="1:19" ht="15" customHeight="1" x14ac:dyDescent="0.2">
      <c r="A24" s="29">
        <v>20</v>
      </c>
      <c r="B24" s="83">
        <v>8035</v>
      </c>
      <c r="C24" s="91" t="s">
        <v>62</v>
      </c>
      <c r="D24" s="3" t="s">
        <v>51</v>
      </c>
      <c r="E24" s="3" t="s">
        <v>92</v>
      </c>
      <c r="F24" s="117" t="s">
        <v>52</v>
      </c>
      <c r="G24" s="87">
        <v>20</v>
      </c>
      <c r="H24" s="10">
        <v>20</v>
      </c>
      <c r="I24" s="10">
        <v>9</v>
      </c>
      <c r="J24" s="10">
        <v>1</v>
      </c>
      <c r="K24" s="44">
        <v>20</v>
      </c>
      <c r="L24" s="78">
        <f t="shared" si="0"/>
        <v>70</v>
      </c>
      <c r="M24" s="34">
        <v>15</v>
      </c>
      <c r="N24" s="10">
        <v>14</v>
      </c>
      <c r="O24" s="10">
        <v>36</v>
      </c>
      <c r="P24" s="10">
        <v>25.5</v>
      </c>
      <c r="Q24" s="12">
        <f t="shared" si="1"/>
        <v>90.5</v>
      </c>
      <c r="R24" s="42">
        <f t="shared" si="2"/>
        <v>160.5</v>
      </c>
      <c r="S24" s="43" t="s">
        <v>99</v>
      </c>
    </row>
    <row r="25" spans="1:19" x14ac:dyDescent="0.2">
      <c r="A25" s="98">
        <v>21</v>
      </c>
      <c r="B25" s="112">
        <v>8027</v>
      </c>
      <c r="C25" s="118" t="s">
        <v>77</v>
      </c>
      <c r="D25" s="99" t="s">
        <v>60</v>
      </c>
      <c r="E25" s="99" t="s">
        <v>92</v>
      </c>
      <c r="F25" s="119" t="s">
        <v>61</v>
      </c>
      <c r="G25" s="114">
        <v>3</v>
      </c>
      <c r="H25" s="100">
        <v>19</v>
      </c>
      <c r="I25" s="100">
        <v>18.2</v>
      </c>
      <c r="J25" s="100">
        <v>15</v>
      </c>
      <c r="K25" s="101">
        <v>20</v>
      </c>
      <c r="L25" s="102">
        <f t="shared" si="0"/>
        <v>75.2</v>
      </c>
      <c r="M25" s="103">
        <v>15</v>
      </c>
      <c r="N25" s="100">
        <v>14</v>
      </c>
      <c r="O25" s="100">
        <v>33</v>
      </c>
      <c r="P25" s="100">
        <v>5</v>
      </c>
      <c r="Q25" s="104">
        <f t="shared" si="1"/>
        <v>67</v>
      </c>
      <c r="R25" s="111">
        <f t="shared" si="2"/>
        <v>142.19999999999999</v>
      </c>
      <c r="S25" s="105" t="s">
        <v>99</v>
      </c>
    </row>
    <row r="26" spans="1:19" x14ac:dyDescent="0.2">
      <c r="A26" s="79">
        <v>22</v>
      </c>
      <c r="B26" s="84">
        <v>8022</v>
      </c>
      <c r="C26" s="91" t="s">
        <v>16</v>
      </c>
      <c r="D26" s="3" t="s">
        <v>17</v>
      </c>
      <c r="E26" s="3" t="s">
        <v>18</v>
      </c>
      <c r="F26" s="92" t="s">
        <v>19</v>
      </c>
      <c r="G26" s="88">
        <v>11</v>
      </c>
      <c r="H26" s="3">
        <v>20</v>
      </c>
      <c r="I26" s="3">
        <v>9</v>
      </c>
      <c r="J26" s="3">
        <v>5</v>
      </c>
      <c r="K26" s="3">
        <v>20</v>
      </c>
      <c r="L26" s="3">
        <f t="shared" si="0"/>
        <v>65</v>
      </c>
      <c r="M26" s="80">
        <v>15</v>
      </c>
      <c r="N26" s="10">
        <v>14</v>
      </c>
      <c r="O26" s="10">
        <v>36</v>
      </c>
      <c r="P26" s="10">
        <v>0</v>
      </c>
      <c r="Q26" s="10">
        <f t="shared" si="1"/>
        <v>65</v>
      </c>
      <c r="R26" s="44">
        <f t="shared" si="2"/>
        <v>130</v>
      </c>
      <c r="S26" s="45" t="s">
        <v>99</v>
      </c>
    </row>
    <row r="27" spans="1:19" ht="13.5" thickBot="1" x14ac:dyDescent="0.25">
      <c r="A27" s="109">
        <v>23</v>
      </c>
      <c r="B27" s="113">
        <v>8084</v>
      </c>
      <c r="C27" s="120" t="s">
        <v>73</v>
      </c>
      <c r="D27" s="66" t="s">
        <v>46</v>
      </c>
      <c r="E27" s="51" t="s">
        <v>92</v>
      </c>
      <c r="F27" s="121" t="s">
        <v>47</v>
      </c>
      <c r="G27" s="89">
        <v>11</v>
      </c>
      <c r="H27" s="11">
        <v>20</v>
      </c>
      <c r="I27" s="11">
        <v>7</v>
      </c>
      <c r="J27" s="11">
        <v>6</v>
      </c>
      <c r="K27" s="11">
        <v>20</v>
      </c>
      <c r="L27" s="51">
        <f t="shared" si="0"/>
        <v>64</v>
      </c>
      <c r="M27" s="110">
        <v>5</v>
      </c>
      <c r="N27" s="11">
        <v>14</v>
      </c>
      <c r="O27" s="11">
        <v>12</v>
      </c>
      <c r="P27" s="11">
        <v>31</v>
      </c>
      <c r="Q27" s="11">
        <f t="shared" si="1"/>
        <v>62</v>
      </c>
      <c r="R27" s="58">
        <f t="shared" si="2"/>
        <v>126</v>
      </c>
      <c r="S27" s="46" t="s">
        <v>99</v>
      </c>
    </row>
    <row r="28" spans="1:19" x14ac:dyDescent="0.2">
      <c r="A28" s="48">
        <v>24</v>
      </c>
      <c r="B28" s="82">
        <v>8120</v>
      </c>
      <c r="C28" s="106" t="s">
        <v>10</v>
      </c>
      <c r="D28" s="107" t="s">
        <v>9</v>
      </c>
      <c r="E28" s="107" t="s">
        <v>11</v>
      </c>
      <c r="F28" s="108" t="s">
        <v>12</v>
      </c>
      <c r="G28" s="86">
        <v>20</v>
      </c>
      <c r="H28" s="12">
        <v>20</v>
      </c>
      <c r="I28" s="12">
        <v>4</v>
      </c>
      <c r="J28" s="12">
        <v>1</v>
      </c>
      <c r="K28" s="42">
        <v>20</v>
      </c>
      <c r="L28" s="75">
        <f t="shared" si="0"/>
        <v>65</v>
      </c>
      <c r="M28" s="49">
        <v>10</v>
      </c>
      <c r="N28" s="60">
        <v>0</v>
      </c>
      <c r="O28" s="12">
        <v>21</v>
      </c>
      <c r="P28" s="12">
        <v>10</v>
      </c>
      <c r="Q28" s="12">
        <f t="shared" si="1"/>
        <v>41</v>
      </c>
      <c r="R28" s="42">
        <f t="shared" si="2"/>
        <v>106</v>
      </c>
      <c r="S28" s="43"/>
    </row>
    <row r="29" spans="1:19" x14ac:dyDescent="0.2">
      <c r="A29" s="79">
        <v>25</v>
      </c>
      <c r="B29" s="84">
        <v>8006</v>
      </c>
      <c r="C29" s="91" t="s">
        <v>32</v>
      </c>
      <c r="D29" s="3" t="s">
        <v>33</v>
      </c>
      <c r="E29" s="3" t="s">
        <v>31</v>
      </c>
      <c r="F29" s="92" t="s">
        <v>34</v>
      </c>
      <c r="G29" s="88">
        <v>14</v>
      </c>
      <c r="H29" s="3">
        <v>19</v>
      </c>
      <c r="I29" s="3">
        <v>7</v>
      </c>
      <c r="J29" s="3">
        <v>3</v>
      </c>
      <c r="K29" s="3">
        <v>20</v>
      </c>
      <c r="L29" s="3">
        <f t="shared" si="0"/>
        <v>63</v>
      </c>
      <c r="M29" s="80"/>
      <c r="N29" s="10"/>
      <c r="O29" s="10"/>
      <c r="P29" s="10"/>
      <c r="Q29" s="10">
        <f t="shared" si="1"/>
        <v>0</v>
      </c>
      <c r="R29" s="44">
        <f t="shared" si="2"/>
        <v>63</v>
      </c>
      <c r="S29" s="45"/>
    </row>
    <row r="30" spans="1:19" x14ac:dyDescent="0.2">
      <c r="A30" s="79">
        <v>26</v>
      </c>
      <c r="B30" s="84">
        <v>8085</v>
      </c>
      <c r="C30" s="93" t="s">
        <v>85</v>
      </c>
      <c r="D30" s="2" t="s">
        <v>91</v>
      </c>
      <c r="E30" s="5" t="s">
        <v>39</v>
      </c>
      <c r="F30" s="92" t="s">
        <v>40</v>
      </c>
      <c r="G30" s="87">
        <v>20</v>
      </c>
      <c r="H30" s="10">
        <v>20</v>
      </c>
      <c r="I30" s="10">
        <v>3</v>
      </c>
      <c r="J30" s="10">
        <v>11</v>
      </c>
      <c r="K30" s="10">
        <v>2</v>
      </c>
      <c r="L30" s="3">
        <f t="shared" si="0"/>
        <v>56</v>
      </c>
      <c r="M30" s="80"/>
      <c r="N30" s="10"/>
      <c r="O30" s="10"/>
      <c r="P30" s="10"/>
      <c r="Q30" s="10">
        <f t="shared" si="1"/>
        <v>0</v>
      </c>
      <c r="R30" s="44">
        <f t="shared" si="2"/>
        <v>56</v>
      </c>
      <c r="S30" s="45"/>
    </row>
    <row r="31" spans="1:19" x14ac:dyDescent="0.2">
      <c r="A31" s="48">
        <v>27</v>
      </c>
      <c r="B31" s="82">
        <v>8029</v>
      </c>
      <c r="C31" s="54" t="s">
        <v>27</v>
      </c>
      <c r="D31" s="55" t="s">
        <v>28</v>
      </c>
      <c r="E31" s="55" t="s">
        <v>29</v>
      </c>
      <c r="F31" s="94" t="s">
        <v>30</v>
      </c>
      <c r="G31" s="86">
        <v>0</v>
      </c>
      <c r="H31" s="12">
        <v>20</v>
      </c>
      <c r="I31" s="12">
        <v>14</v>
      </c>
      <c r="J31" s="12">
        <v>1</v>
      </c>
      <c r="K31" s="42">
        <v>20</v>
      </c>
      <c r="L31" s="75">
        <f t="shared" si="0"/>
        <v>55</v>
      </c>
      <c r="M31" s="49"/>
      <c r="N31" s="12"/>
      <c r="O31" s="12"/>
      <c r="P31" s="12"/>
      <c r="Q31" s="12">
        <f t="shared" si="1"/>
        <v>0</v>
      </c>
      <c r="R31" s="42">
        <f t="shared" si="2"/>
        <v>55</v>
      </c>
      <c r="S31" s="43"/>
    </row>
    <row r="32" spans="1:19" x14ac:dyDescent="0.2">
      <c r="A32" s="29">
        <v>28</v>
      </c>
      <c r="B32" s="83">
        <v>8076</v>
      </c>
      <c r="C32" s="91" t="s">
        <v>23</v>
      </c>
      <c r="D32" s="3" t="s">
        <v>24</v>
      </c>
      <c r="E32" s="3" t="s">
        <v>14</v>
      </c>
      <c r="F32" s="92" t="s">
        <v>25</v>
      </c>
      <c r="G32" s="87">
        <v>20</v>
      </c>
      <c r="H32" s="10">
        <v>8</v>
      </c>
      <c r="I32" s="10">
        <v>7</v>
      </c>
      <c r="J32" s="10">
        <v>0</v>
      </c>
      <c r="K32" s="44">
        <v>20</v>
      </c>
      <c r="L32" s="78">
        <f t="shared" si="0"/>
        <v>55</v>
      </c>
      <c r="M32" s="35"/>
      <c r="N32" s="10"/>
      <c r="O32" s="10"/>
      <c r="P32" s="10"/>
      <c r="Q32" s="12">
        <f t="shared" si="1"/>
        <v>0</v>
      </c>
      <c r="R32" s="42">
        <f t="shared" si="2"/>
        <v>55</v>
      </c>
      <c r="S32" s="45"/>
    </row>
    <row r="33" spans="1:19" x14ac:dyDescent="0.2">
      <c r="A33" s="29">
        <v>29</v>
      </c>
      <c r="B33" s="83">
        <v>8113</v>
      </c>
      <c r="C33" s="91" t="s">
        <v>35</v>
      </c>
      <c r="D33" s="3" t="s">
        <v>36</v>
      </c>
      <c r="E33" s="3" t="s">
        <v>37</v>
      </c>
      <c r="F33" s="92" t="s">
        <v>38</v>
      </c>
      <c r="G33" s="87">
        <v>0</v>
      </c>
      <c r="H33" s="10">
        <v>20</v>
      </c>
      <c r="I33" s="10">
        <v>9</v>
      </c>
      <c r="J33" s="10">
        <v>3</v>
      </c>
      <c r="K33" s="44">
        <v>20</v>
      </c>
      <c r="L33" s="78">
        <f t="shared" si="0"/>
        <v>52</v>
      </c>
      <c r="M33" s="35"/>
      <c r="N33" s="10"/>
      <c r="O33" s="10"/>
      <c r="P33" s="10"/>
      <c r="Q33" s="12">
        <f t="shared" si="1"/>
        <v>0</v>
      </c>
      <c r="R33" s="42">
        <f t="shared" si="2"/>
        <v>52</v>
      </c>
      <c r="S33" s="45"/>
    </row>
    <row r="34" spans="1:19" x14ac:dyDescent="0.2">
      <c r="A34" s="29">
        <v>30</v>
      </c>
      <c r="B34" s="83">
        <v>8034</v>
      </c>
      <c r="C34" s="95" t="s">
        <v>86</v>
      </c>
      <c r="D34" s="3" t="s">
        <v>49</v>
      </c>
      <c r="E34" s="3" t="s">
        <v>92</v>
      </c>
      <c r="F34" s="92" t="s">
        <v>87</v>
      </c>
      <c r="G34" s="87">
        <v>6</v>
      </c>
      <c r="H34" s="10">
        <v>15</v>
      </c>
      <c r="I34" s="10">
        <v>7</v>
      </c>
      <c r="J34" s="10">
        <v>1</v>
      </c>
      <c r="K34" s="44">
        <v>20</v>
      </c>
      <c r="L34" s="78">
        <f t="shared" si="0"/>
        <v>49</v>
      </c>
      <c r="M34" s="35"/>
      <c r="N34" s="10"/>
      <c r="O34" s="10"/>
      <c r="P34" s="10"/>
      <c r="Q34" s="12">
        <f t="shared" si="1"/>
        <v>0</v>
      </c>
      <c r="R34" s="42">
        <f t="shared" si="2"/>
        <v>49</v>
      </c>
      <c r="S34" s="45"/>
    </row>
    <row r="35" spans="1:19" x14ac:dyDescent="0.2">
      <c r="A35" s="29">
        <v>31</v>
      </c>
      <c r="B35" s="82">
        <v>8500</v>
      </c>
      <c r="C35" s="95" t="s">
        <v>80</v>
      </c>
      <c r="D35" s="3" t="s">
        <v>50</v>
      </c>
      <c r="E35" s="3" t="s">
        <v>92</v>
      </c>
      <c r="F35" s="92" t="s">
        <v>81</v>
      </c>
      <c r="G35" s="87">
        <v>0</v>
      </c>
      <c r="H35" s="10">
        <v>20</v>
      </c>
      <c r="I35" s="10">
        <v>5</v>
      </c>
      <c r="J35" s="10">
        <v>4</v>
      </c>
      <c r="K35" s="44">
        <v>20</v>
      </c>
      <c r="L35" s="78">
        <f t="shared" si="0"/>
        <v>49</v>
      </c>
      <c r="M35" s="35"/>
      <c r="N35" s="10"/>
      <c r="O35" s="10"/>
      <c r="P35" s="10"/>
      <c r="Q35" s="12">
        <f t="shared" si="1"/>
        <v>0</v>
      </c>
      <c r="R35" s="42">
        <f t="shared" si="2"/>
        <v>49</v>
      </c>
      <c r="S35" s="45"/>
    </row>
    <row r="36" spans="1:19" ht="13.5" thickBot="1" x14ac:dyDescent="0.25">
      <c r="A36" s="50">
        <v>32</v>
      </c>
      <c r="B36" s="85">
        <v>8086</v>
      </c>
      <c r="C36" s="96" t="s">
        <v>41</v>
      </c>
      <c r="D36" s="57" t="s">
        <v>91</v>
      </c>
      <c r="E36" s="56" t="s">
        <v>39</v>
      </c>
      <c r="F36" s="97" t="s">
        <v>40</v>
      </c>
      <c r="G36" s="89">
        <v>6</v>
      </c>
      <c r="H36" s="11">
        <v>8</v>
      </c>
      <c r="I36" s="11">
        <v>7</v>
      </c>
      <c r="J36" s="11">
        <v>7</v>
      </c>
      <c r="K36" s="58">
        <v>20</v>
      </c>
      <c r="L36" s="77">
        <f t="shared" si="0"/>
        <v>48</v>
      </c>
      <c r="M36" s="36"/>
      <c r="N36" s="11"/>
      <c r="O36" s="11"/>
      <c r="P36" s="11"/>
      <c r="Q36" s="11">
        <f t="shared" si="1"/>
        <v>0</v>
      </c>
      <c r="R36" s="58">
        <f t="shared" si="2"/>
        <v>48</v>
      </c>
      <c r="S36" s="46"/>
    </row>
    <row r="37" spans="1:19" x14ac:dyDescent="0.2">
      <c r="L37" s="30"/>
    </row>
    <row r="38" spans="1:19" x14ac:dyDescent="0.2">
      <c r="C38" s="31" t="s">
        <v>101</v>
      </c>
    </row>
  </sheetData>
  <sortState ref="C6:R30">
    <sortCondition descending="1" ref="R6:R30"/>
  </sortState>
  <phoneticPr fontId="1" type="noConversion"/>
  <conditionalFormatting sqref="B2">
    <cfRule type="duplicateValues" dxfId="0" priority="1"/>
  </conditionalFormatting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8.разред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Aleksandra Martinovic</cp:lastModifiedBy>
  <cp:lastPrinted>2023-05-12T14:41:19Z</cp:lastPrinted>
  <dcterms:created xsi:type="dcterms:W3CDTF">2008-02-24T23:44:53Z</dcterms:created>
  <dcterms:modified xsi:type="dcterms:W3CDTF">2023-06-12T09:50:18Z</dcterms:modified>
</cp:coreProperties>
</file>